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75" activeTab="0"/>
  </bookViews>
  <sheets>
    <sheet name="ÖZİ.ücrgrupları" sheetId="1" r:id="rId1"/>
  </sheets>
  <definedNames>
    <definedName name="_xlnm.Print_Area" localSheetId="0">'ÖZİ.ücrgrupları'!$B$2:$R$40</definedName>
  </definedNames>
  <calcPr fullCalcOnLoad="1"/>
</workbook>
</file>

<file path=xl/sharedStrings.xml><?xml version="1.0" encoding="utf-8"?>
<sst xmlns="http://schemas.openxmlformats.org/spreadsheetml/2006/main" count="89" uniqueCount="46">
  <si>
    <t xml:space="preserve"> </t>
  </si>
  <si>
    <t>OCAK</t>
  </si>
  <si>
    <t>ŞUBAT</t>
  </si>
  <si>
    <t>MART</t>
  </si>
  <si>
    <t>NİSAN</t>
  </si>
  <si>
    <t>MAYIS</t>
  </si>
  <si>
    <t>HAZİRAN</t>
  </si>
  <si>
    <t>TEMMUZ</t>
  </si>
  <si>
    <t>AĞUSTOS</t>
  </si>
  <si>
    <t>EYLÜL</t>
  </si>
  <si>
    <t>EKİM</t>
  </si>
  <si>
    <t>KASIM</t>
  </si>
  <si>
    <t>ARALIK</t>
  </si>
  <si>
    <t>GRUPTAKİ İŞÇİ SAYISI</t>
  </si>
  <si>
    <t xml:space="preserve"> -</t>
  </si>
  <si>
    <t>VE</t>
  </si>
  <si>
    <t>ÜZERİ</t>
  </si>
  <si>
    <t>YIL ORT.</t>
  </si>
  <si>
    <t>ORT. BRÜT ÇIPLAK ÜCRET</t>
  </si>
  <si>
    <t>TARAF İŞÇİ SENDİKASI</t>
  </si>
  <si>
    <t>ÜYE KURULUŞ</t>
  </si>
  <si>
    <t xml:space="preserve">İŞKOLU      </t>
  </si>
  <si>
    <t>BRÜT ÇIPLAK ÜCRET GRUPLARI (TL/AY)</t>
  </si>
  <si>
    <t>TÜHİS</t>
  </si>
  <si>
    <t>İKİNCİ TABLONUN DOLDURULMASI İLE İLGİLİ AÇIKLAMALAR:</t>
  </si>
  <si>
    <t>FORMU DOLDURAN</t>
  </si>
  <si>
    <t>(Kuruluşunuzda birden fazla işkolunda toplu iş sözleşmesi yapılmış ise bu form, her bir işkolu için ayrı ayrı doldurulacak ve Sendikamıza her işkolu için bir adet form gönderilecektir)</t>
  </si>
  <si>
    <t>Adı, Soyadı</t>
  </si>
  <si>
    <t>Görevi, Telefonu</t>
  </si>
  <si>
    <t>Tarih, İmzası</t>
  </si>
  <si>
    <t xml:space="preserve">  </t>
  </si>
  <si>
    <t>TOPLAM İŞÇİ</t>
  </si>
  <si>
    <t>TİS KAPSAMINDAKİ  İŞÇİLER</t>
  </si>
  <si>
    <t>Daimi İşçiler</t>
  </si>
  <si>
    <t>Geçici İşçiler</t>
  </si>
  <si>
    <t>Mevsimlik ve Kampanya İşçileri</t>
  </si>
  <si>
    <r>
      <rPr>
        <b/>
        <sz val="11"/>
        <rFont val="Arial"/>
        <family val="2"/>
      </rPr>
      <t>2)</t>
    </r>
    <r>
      <rPr>
        <sz val="11"/>
        <rFont val="Arial"/>
        <family val="2"/>
      </rPr>
      <t xml:space="preserve"> Tablo, Aralık ayı brüt ücretler dikkate alınarak doldurulacaktır. (saatlik ve günlük ücretler, işçi tam çalışmış kabul edilerek aylık ücrete dönüştürülecektir)</t>
    </r>
  </si>
  <si>
    <t xml:space="preserve">     bunların dağılımı; dört işçi 4.105 TL, bir işçi 4.134 TL, üç işçi 4.162 TL, iki işçi 4.200 TL şeklinde ise;  ((4x4.105)+(1x4.134)+(3x4.162)+(2x4.200))=</t>
  </si>
  <si>
    <t xml:space="preserve">     41.440/10 işçi=4.144 TL, bu grubun ortalama brüt çıplak ücretidir.</t>
  </si>
  <si>
    <r>
      <rPr>
        <b/>
        <sz val="11"/>
        <rFont val="Arial"/>
        <family val="2"/>
      </rPr>
      <t>3)</t>
    </r>
    <r>
      <rPr>
        <sz val="11"/>
        <rFont val="Arial"/>
        <family val="2"/>
      </rPr>
      <t xml:space="preserve"> Ortalama Brüt Çıplak Ücretin Hesaplanması İle İlgili Örnek: tablodaki brüt çıplak ücret gruplarından 4.101-4.200 TL grubunda  toplam 10 işçi var ve  </t>
    </r>
  </si>
  <si>
    <t>ASGARİ ÜCRET</t>
  </si>
  <si>
    <t>GENEL TOPLAM / ORTALAMA</t>
  </si>
  <si>
    <r>
      <rPr>
        <b/>
        <sz val="11"/>
        <rFont val="Arial"/>
        <family val="2"/>
      </rPr>
      <t xml:space="preserve">1) </t>
    </r>
    <r>
      <rPr>
        <sz val="11"/>
        <rFont val="Arial"/>
        <family val="2"/>
      </rPr>
      <t>Tablonun sonundaki genel toplam işçi sayısı ile 1. tabloda bulunacak Aralık ayı TOPLAM İŞÇİ satırındaki rakamı aynı olacaktır.</t>
    </r>
  </si>
  <si>
    <t>1. 2020 YILINDA AYLARA GÖRE İSTİHDAM DURUMU</t>
  </si>
  <si>
    <t>İL ÖZEL İDARELERİ İÇİN 2020 YILI İSTİHDAM VE ÜCRET GRUPLARI BİLGİ FORMU</t>
  </si>
  <si>
    <r>
      <t xml:space="preserve">2. 2020 YILI ARALIK AYINDA ÜCRET GRUPLARINA GÖRE İŞÇİ SAYILARI VE ORTALAMA BRÜT ÇIPLAK ÜCRETLER 
</t>
    </r>
    <r>
      <rPr>
        <b/>
        <sz val="11"/>
        <rFont val="Arial"/>
        <family val="2"/>
      </rPr>
      <t>(1. tabloda yer verilen TOPLAM İŞÇİ satırındaki işçilerin (daimi işçiler, geçici işçiler, mevsimlik ve kampanya işçileri) Aralık ayı dağılımı aşağıdaki gruplara göre yapılacak ve bu grupların karşısına Aralık ayı ortalama brüt çıplak ücretleri yazılacaktır.)</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</si>
</sst>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_-* #,##0_-;\-* #,##0_-;_-* &quot;-&quot;??_-;_-@_-"/>
    <numFmt numFmtId="193" formatCode="0.00000"/>
    <numFmt numFmtId="194" formatCode="0.0000"/>
    <numFmt numFmtId="195" formatCode="0.000"/>
    <numFmt numFmtId="196" formatCode="0.0"/>
    <numFmt numFmtId="197" formatCode="#,##0.0"/>
    <numFmt numFmtId="198" formatCode="#,##0.000"/>
    <numFmt numFmtId="199" formatCode="#,##0.0000"/>
    <numFmt numFmtId="200" formatCode="#,##0.00_);\(#,##0.00\)"/>
    <numFmt numFmtId="201" formatCode="%0.00"/>
    <numFmt numFmtId="202" formatCode="0.0000000"/>
    <numFmt numFmtId="203" formatCode="0.000000"/>
  </numFmts>
  <fonts count="49">
    <font>
      <sz val="10"/>
      <name val="Arial"/>
      <family val="0"/>
    </font>
    <font>
      <sz val="11"/>
      <name val="Arial"/>
      <family val="2"/>
    </font>
    <font>
      <u val="single"/>
      <sz val="10"/>
      <color indexed="12"/>
      <name val="Arial"/>
      <family val="2"/>
    </font>
    <font>
      <u val="single"/>
      <sz val="10"/>
      <color indexed="36"/>
      <name val="Arial"/>
      <family val="2"/>
    </font>
    <font>
      <b/>
      <sz val="11"/>
      <name val="Arial"/>
      <family val="2"/>
    </font>
    <font>
      <u val="single"/>
      <sz val="11"/>
      <name val="Arial"/>
      <family val="2"/>
    </font>
    <font>
      <b/>
      <sz val="11"/>
      <color indexed="10"/>
      <name val="Arial"/>
      <family val="2"/>
    </font>
    <font>
      <b/>
      <sz val="20"/>
      <name val="Arial"/>
      <family val="2"/>
    </font>
    <font>
      <b/>
      <sz val="22"/>
      <name val="Arial"/>
      <family val="2"/>
    </font>
    <font>
      <sz val="20"/>
      <name val="Arial"/>
      <family val="2"/>
    </font>
    <font>
      <b/>
      <sz val="18"/>
      <name val="Arial"/>
      <family val="2"/>
    </font>
    <font>
      <sz val="12"/>
      <name val="Arial"/>
      <family val="2"/>
    </font>
    <font>
      <b/>
      <sz val="12"/>
      <name val="Arial"/>
      <family val="2"/>
    </font>
    <font>
      <b/>
      <sz val="14"/>
      <name val="Arial"/>
      <family val="2"/>
    </font>
    <font>
      <sz val="11"/>
      <color indexed="10"/>
      <name val="Arial"/>
      <family val="2"/>
    </font>
    <font>
      <sz val="11"/>
      <color indexed="8"/>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sz val="11"/>
      <color theme="1"/>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 fillId="0" borderId="0" xfId="0" applyFont="1" applyBorder="1" applyAlignment="1">
      <alignment vertical="center"/>
    </xf>
    <xf numFmtId="0" fontId="4" fillId="0" borderId="0" xfId="0" applyFont="1" applyAlignment="1">
      <alignment vertical="center" wrapText="1"/>
    </xf>
    <xf numFmtId="0" fontId="4" fillId="0" borderId="0" xfId="0" applyFont="1" applyFill="1" applyAlignment="1">
      <alignment vertical="center"/>
    </xf>
    <xf numFmtId="3" fontId="1" fillId="0" borderId="10" xfId="0" applyNumberFormat="1" applyFont="1" applyBorder="1" applyAlignment="1">
      <alignment horizontal="right" vertical="center" wrapText="1"/>
    </xf>
    <xf numFmtId="0" fontId="1" fillId="0" borderId="0" xfId="0" applyFont="1" applyFill="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3" fontId="1" fillId="0" borderId="0" xfId="0" applyNumberFormat="1" applyFont="1" applyFill="1" applyBorder="1" applyAlignment="1">
      <alignment vertical="center" wrapText="1"/>
    </xf>
    <xf numFmtId="0" fontId="1" fillId="0" borderId="0" xfId="0" applyFont="1" applyBorder="1" applyAlignment="1">
      <alignment horizontal="left" vertical="center"/>
    </xf>
    <xf numFmtId="0" fontId="1" fillId="0" borderId="10" xfId="0" applyFont="1" applyBorder="1" applyAlignment="1">
      <alignment horizontal="right" vertical="center" wrapText="1"/>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Alignment="1">
      <alignment/>
    </xf>
    <xf numFmtId="0" fontId="0" fillId="0" borderId="0" xfId="0" applyFont="1" applyAlignment="1">
      <alignment/>
    </xf>
    <xf numFmtId="0" fontId="0" fillId="0" borderId="0" xfId="0" applyFont="1" applyAlignment="1">
      <alignment vertical="center"/>
    </xf>
    <xf numFmtId="3" fontId="4" fillId="6" borderId="10" xfId="0" applyNumberFormat="1" applyFont="1" applyFill="1" applyBorder="1" applyAlignment="1">
      <alignment horizontal="center" vertical="center" wrapText="1"/>
    </xf>
    <xf numFmtId="3" fontId="4" fillId="6" borderId="10" xfId="0" applyNumberFormat="1" applyFont="1" applyFill="1" applyBorder="1" applyAlignment="1">
      <alignment horizontal="left" vertical="center" wrapText="1"/>
    </xf>
    <xf numFmtId="3" fontId="4" fillId="6" borderId="10" xfId="0" applyNumberFormat="1" applyFont="1" applyFill="1" applyBorder="1" applyAlignment="1">
      <alignment horizontal="right" vertical="center" wrapText="1"/>
    </xf>
    <xf numFmtId="0" fontId="4" fillId="0" borderId="0" xfId="0" applyFont="1" applyFill="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 fillId="5" borderId="10" xfId="0" applyFont="1" applyFill="1" applyBorder="1" applyAlignment="1">
      <alignment horizontal="center" vertical="center" wrapText="1"/>
    </xf>
    <xf numFmtId="1" fontId="6" fillId="6" borderId="10" xfId="0" applyNumberFormat="1" applyFont="1" applyFill="1" applyBorder="1" applyAlignment="1">
      <alignment horizontal="right" vertical="center" wrapText="1"/>
    </xf>
    <xf numFmtId="0" fontId="6" fillId="5" borderId="10" xfId="0" applyFont="1" applyFill="1" applyBorder="1" applyAlignment="1">
      <alignment horizontal="right" vertical="center" wrapText="1"/>
    </xf>
    <xf numFmtId="0" fontId="1" fillId="0" borderId="0" xfId="0" applyFont="1" applyAlignment="1">
      <alignment horizontal="right" vertic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11" fillId="0" borderId="0" xfId="0" applyFont="1" applyAlignment="1">
      <alignment vertical="center"/>
    </xf>
    <xf numFmtId="0" fontId="12" fillId="0" borderId="0" xfId="0" applyFont="1" applyFill="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horizontal="center" vertical="center" wrapText="1"/>
    </xf>
    <xf numFmtId="0" fontId="13" fillId="0" borderId="0" xfId="0" applyFont="1" applyFill="1" applyBorder="1" applyAlignment="1">
      <alignment horizontal="left" vertical="center"/>
    </xf>
    <xf numFmtId="0" fontId="4" fillId="0" borderId="0" xfId="0" applyFont="1" applyFill="1" applyBorder="1" applyAlignment="1">
      <alignment horizontal="left" vertical="center"/>
    </xf>
    <xf numFmtId="3" fontId="1" fillId="0" borderId="10" xfId="0" applyNumberFormat="1" applyFont="1" applyBorder="1" applyAlignment="1">
      <alignment vertical="center" wrapText="1"/>
    </xf>
    <xf numFmtId="3" fontId="14" fillId="5" borderId="10" xfId="0" applyNumberFormat="1" applyFont="1" applyFill="1" applyBorder="1" applyAlignment="1">
      <alignment horizontal="right" vertical="center" wrapText="1"/>
    </xf>
    <xf numFmtId="0" fontId="4" fillId="6" borderId="10" xfId="0" applyFont="1" applyFill="1" applyBorder="1" applyAlignment="1">
      <alignment horizontal="center" vertical="center" wrapText="1"/>
    </xf>
    <xf numFmtId="0" fontId="4" fillId="5" borderId="10" xfId="0" applyFont="1" applyFill="1" applyBorder="1" applyAlignment="1">
      <alignment horizontal="right" vertical="center"/>
    </xf>
    <xf numFmtId="0" fontId="4" fillId="6" borderId="10" xfId="0" applyFont="1" applyFill="1" applyBorder="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xf>
    <xf numFmtId="3" fontId="1" fillId="0" borderId="10" xfId="0" applyNumberFormat="1" applyFont="1" applyFill="1" applyBorder="1" applyAlignment="1">
      <alignment horizontal="center" vertical="center" wrapText="1"/>
    </xf>
    <xf numFmtId="0" fontId="1" fillId="6" borderId="10" xfId="0" applyFont="1" applyFill="1" applyBorder="1" applyAlignment="1">
      <alignment horizontal="left" vertical="center" wrapText="1"/>
    </xf>
    <xf numFmtId="0" fontId="4" fillId="6" borderId="10" xfId="0" applyFont="1" applyFill="1" applyBorder="1" applyAlignment="1">
      <alignment horizontal="center" vertical="center" wrapText="1"/>
    </xf>
    <xf numFmtId="0" fontId="1" fillId="0" borderId="0" xfId="0" applyFont="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3" fontId="4" fillId="5" borderId="10" xfId="0" applyNumberFormat="1" applyFont="1" applyFill="1" applyBorder="1" applyAlignment="1">
      <alignment horizontal="right" vertical="center"/>
    </xf>
    <xf numFmtId="0" fontId="4" fillId="5" borderId="17" xfId="0" applyFont="1" applyFill="1" applyBorder="1" applyAlignment="1">
      <alignment horizontal="right" vertical="center" wrapText="1"/>
    </xf>
    <xf numFmtId="0" fontId="4" fillId="5" borderId="18" xfId="0" applyFont="1" applyFill="1" applyBorder="1" applyAlignment="1">
      <alignment horizontal="right" vertical="center" wrapText="1"/>
    </xf>
    <xf numFmtId="0" fontId="4" fillId="5" borderId="19" xfId="0" applyFont="1" applyFill="1" applyBorder="1" applyAlignment="1">
      <alignment horizontal="right" vertical="center" wrapText="1"/>
    </xf>
    <xf numFmtId="0" fontId="13" fillId="0" borderId="15" xfId="0" applyFont="1" applyBorder="1" applyAlignment="1">
      <alignment horizontal="left" vertical="top" wrapText="1"/>
    </xf>
    <xf numFmtId="0" fontId="13" fillId="0" borderId="0" xfId="0" applyFont="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1"/>
  <sheetViews>
    <sheetView showGridLines="0" tabSelected="1" zoomScale="80" zoomScaleNormal="80" zoomScalePageLayoutView="70" workbookViewId="0" topLeftCell="A1">
      <selection activeCell="B3" sqref="B3:R3"/>
    </sheetView>
  </sheetViews>
  <sheetFormatPr defaultColWidth="9.140625" defaultRowHeight="12.75"/>
  <cols>
    <col min="1" max="1" width="5.00390625" style="19" customWidth="1"/>
    <col min="2" max="2" width="16.28125" style="20" customWidth="1"/>
    <col min="3" max="19" width="12.7109375" style="20" customWidth="1"/>
    <col min="20" max="20" width="13.7109375" style="19" customWidth="1"/>
    <col min="21" max="16384" width="9.140625" style="19" customWidth="1"/>
  </cols>
  <sheetData>
    <row r="1" ht="21" customHeight="1"/>
    <row r="2" spans="2:19" s="31" customFormat="1" ht="30" customHeight="1">
      <c r="B2" s="47" t="s">
        <v>23</v>
      </c>
      <c r="C2" s="47"/>
      <c r="D2" s="47"/>
      <c r="E2" s="47"/>
      <c r="F2" s="47"/>
      <c r="G2" s="47"/>
      <c r="H2" s="47"/>
      <c r="I2" s="47"/>
      <c r="J2" s="47"/>
      <c r="K2" s="47"/>
      <c r="L2" s="47"/>
      <c r="M2" s="47"/>
      <c r="N2" s="47"/>
      <c r="O2" s="47"/>
      <c r="P2" s="47"/>
      <c r="Q2" s="47"/>
      <c r="R2" s="47"/>
      <c r="S2" s="32"/>
    </row>
    <row r="3" spans="2:19" s="33" customFormat="1" ht="21.75" customHeight="1">
      <c r="B3" s="48" t="s">
        <v>44</v>
      </c>
      <c r="C3" s="48"/>
      <c r="D3" s="48"/>
      <c r="E3" s="48"/>
      <c r="F3" s="48"/>
      <c r="G3" s="48"/>
      <c r="H3" s="48"/>
      <c r="I3" s="48"/>
      <c r="J3" s="48"/>
      <c r="K3" s="48"/>
      <c r="L3" s="48"/>
      <c r="M3" s="48"/>
      <c r="N3" s="48"/>
      <c r="O3" s="48"/>
      <c r="P3" s="48"/>
      <c r="Q3" s="48"/>
      <c r="R3" s="48"/>
      <c r="S3" s="32"/>
    </row>
    <row r="4" spans="2:19" s="34" customFormat="1" ht="21.75" customHeight="1">
      <c r="B4" s="64" t="s">
        <v>26</v>
      </c>
      <c r="C4" s="64"/>
      <c r="D4" s="64"/>
      <c r="E4" s="64"/>
      <c r="F4" s="64"/>
      <c r="G4" s="64"/>
      <c r="H4" s="64"/>
      <c r="I4" s="64"/>
      <c r="J4" s="64"/>
      <c r="K4" s="64"/>
      <c r="L4" s="64"/>
      <c r="M4" s="64"/>
      <c r="N4" s="64"/>
      <c r="O4" s="64"/>
      <c r="P4" s="64"/>
      <c r="Q4" s="64"/>
      <c r="R4" s="64"/>
      <c r="S4" s="35"/>
    </row>
    <row r="5" spans="2:19" s="2" customFormat="1" ht="15.75" customHeight="1">
      <c r="B5" s="16"/>
      <c r="C5" s="16"/>
      <c r="D5" s="16"/>
      <c r="E5" s="16"/>
      <c r="F5" s="16"/>
      <c r="G5" s="16"/>
      <c r="H5" s="16"/>
      <c r="I5" s="16"/>
      <c r="J5" s="16"/>
      <c r="K5" s="16"/>
      <c r="L5" s="16"/>
      <c r="M5" s="16"/>
      <c r="N5" s="16"/>
      <c r="O5" s="16"/>
      <c r="P5" s="16"/>
      <c r="Q5" s="16"/>
      <c r="R5" s="16"/>
      <c r="S5" s="16"/>
    </row>
    <row r="6" spans="2:16" s="2" customFormat="1" ht="21.75" customHeight="1">
      <c r="B6" s="1"/>
      <c r="C6" s="1"/>
      <c r="D6" s="1"/>
      <c r="E6" s="1"/>
      <c r="F6" s="1"/>
      <c r="G6" s="46" t="s">
        <v>20</v>
      </c>
      <c r="H6" s="46"/>
      <c r="I6" s="49" t="s">
        <v>0</v>
      </c>
      <c r="J6" s="49"/>
      <c r="K6" s="49"/>
      <c r="L6" s="49"/>
      <c r="M6" s="49"/>
      <c r="N6" s="13"/>
      <c r="O6" s="13"/>
      <c r="P6" s="1"/>
    </row>
    <row r="7" spans="2:16" s="2" customFormat="1" ht="21.75" customHeight="1">
      <c r="B7" s="1"/>
      <c r="C7" s="1"/>
      <c r="D7" s="1"/>
      <c r="E7" s="1"/>
      <c r="F7" s="1"/>
      <c r="G7" s="46" t="s">
        <v>21</v>
      </c>
      <c r="H7" s="46"/>
      <c r="I7" s="49" t="s">
        <v>0</v>
      </c>
      <c r="J7" s="49"/>
      <c r="K7" s="49"/>
      <c r="L7" s="49"/>
      <c r="M7" s="49"/>
      <c r="N7" s="13"/>
      <c r="O7" s="13"/>
      <c r="P7" s="1"/>
    </row>
    <row r="8" spans="2:16" s="2" customFormat="1" ht="21.75" customHeight="1">
      <c r="B8" s="1"/>
      <c r="C8" s="1"/>
      <c r="D8" s="1"/>
      <c r="E8" s="1"/>
      <c r="F8" s="1"/>
      <c r="G8" s="46" t="s">
        <v>19</v>
      </c>
      <c r="H8" s="46"/>
      <c r="I8" s="49" t="s">
        <v>0</v>
      </c>
      <c r="J8" s="49"/>
      <c r="K8" s="49"/>
      <c r="L8" s="49"/>
      <c r="M8" s="49"/>
      <c r="N8" s="13"/>
      <c r="O8" s="13"/>
      <c r="P8" s="1"/>
    </row>
    <row r="9" spans="2:17" s="2" customFormat="1" ht="32.25" customHeight="1">
      <c r="B9" s="1"/>
      <c r="C9" s="1"/>
      <c r="D9" s="1"/>
      <c r="E9" s="1"/>
      <c r="F9" s="4"/>
      <c r="G9" s="4"/>
      <c r="H9" s="4"/>
      <c r="I9" s="5"/>
      <c r="J9" s="6"/>
      <c r="K9" s="5"/>
      <c r="L9" s="5"/>
      <c r="M9" s="7"/>
      <c r="N9" s="7"/>
      <c r="O9" s="7"/>
      <c r="P9" s="7"/>
      <c r="Q9" s="7"/>
    </row>
    <row r="10" spans="2:19" s="36" customFormat="1" ht="21.75" customHeight="1">
      <c r="B10" s="37" t="s">
        <v>43</v>
      </c>
      <c r="C10" s="38"/>
      <c r="D10" s="38"/>
      <c r="E10" s="38"/>
      <c r="F10" s="38"/>
      <c r="G10" s="38"/>
      <c r="H10" s="38"/>
      <c r="I10" s="38"/>
      <c r="J10" s="38"/>
      <c r="K10" s="38"/>
      <c r="L10" s="38"/>
      <c r="M10" s="38"/>
      <c r="N10" s="38"/>
      <c r="O10" s="38"/>
      <c r="P10" s="38"/>
      <c r="Q10" s="38"/>
      <c r="R10" s="38"/>
      <c r="S10" s="38"/>
    </row>
    <row r="11" spans="2:18" s="8" customFormat="1" ht="21.75" customHeight="1">
      <c r="B11" s="46" t="s">
        <v>32</v>
      </c>
      <c r="C11" s="46"/>
      <c r="D11" s="46"/>
      <c r="E11" s="46"/>
      <c r="F11" s="44" t="s">
        <v>1</v>
      </c>
      <c r="G11" s="44" t="s">
        <v>2</v>
      </c>
      <c r="H11" s="44" t="s">
        <v>3</v>
      </c>
      <c r="I11" s="44" t="s">
        <v>4</v>
      </c>
      <c r="J11" s="44" t="s">
        <v>5</v>
      </c>
      <c r="K11" s="44" t="s">
        <v>6</v>
      </c>
      <c r="L11" s="44" t="s">
        <v>7</v>
      </c>
      <c r="M11" s="44" t="s">
        <v>8</v>
      </c>
      <c r="N11" s="44" t="s">
        <v>9</v>
      </c>
      <c r="O11" s="44" t="s">
        <v>10</v>
      </c>
      <c r="P11" s="44" t="s">
        <v>11</v>
      </c>
      <c r="Q11" s="44" t="s">
        <v>12</v>
      </c>
      <c r="R11" s="27" t="s">
        <v>17</v>
      </c>
    </row>
    <row r="12" spans="1:18" s="2" customFormat="1" ht="21.75" customHeight="1">
      <c r="A12" s="24" t="s">
        <v>0</v>
      </c>
      <c r="B12" s="50" t="s">
        <v>33</v>
      </c>
      <c r="C12" s="50"/>
      <c r="D12" s="50"/>
      <c r="E12" s="50"/>
      <c r="F12" s="15"/>
      <c r="G12" s="15"/>
      <c r="H12" s="15"/>
      <c r="I12" s="15"/>
      <c r="J12" s="15"/>
      <c r="K12" s="15"/>
      <c r="L12" s="15"/>
      <c r="M12" s="15"/>
      <c r="N12" s="15"/>
      <c r="O12" s="15"/>
      <c r="P12" s="15"/>
      <c r="Q12" s="15"/>
      <c r="R12" s="28">
        <f>SUM(F12:Q12)/12</f>
        <v>0</v>
      </c>
    </row>
    <row r="13" spans="1:18" s="2" customFormat="1" ht="21.75" customHeight="1">
      <c r="A13" s="24" t="s">
        <v>30</v>
      </c>
      <c r="B13" s="50" t="s">
        <v>34</v>
      </c>
      <c r="C13" s="50"/>
      <c r="D13" s="50"/>
      <c r="E13" s="50"/>
      <c r="F13" s="15"/>
      <c r="G13" s="15"/>
      <c r="H13" s="15"/>
      <c r="I13" s="15"/>
      <c r="J13" s="15"/>
      <c r="K13" s="15"/>
      <c r="L13" s="15"/>
      <c r="M13" s="15"/>
      <c r="N13" s="15"/>
      <c r="O13" s="15"/>
      <c r="P13" s="15"/>
      <c r="Q13" s="15"/>
      <c r="R13" s="28">
        <f>SUM(F13:Q13)/12</f>
        <v>0</v>
      </c>
    </row>
    <row r="14" spans="1:18" s="2" customFormat="1" ht="21.75" customHeight="1">
      <c r="A14" s="24" t="s">
        <v>0</v>
      </c>
      <c r="B14" s="50" t="s">
        <v>35</v>
      </c>
      <c r="C14" s="50"/>
      <c r="D14" s="50"/>
      <c r="E14" s="50"/>
      <c r="F14" s="15"/>
      <c r="G14" s="15"/>
      <c r="H14" s="15"/>
      <c r="I14" s="15"/>
      <c r="J14" s="15"/>
      <c r="K14" s="15"/>
      <c r="L14" s="15"/>
      <c r="M14" s="15"/>
      <c r="N14" s="15"/>
      <c r="O14" s="15"/>
      <c r="P14" s="15"/>
      <c r="Q14" s="15"/>
      <c r="R14" s="28">
        <f>SUM(F14:Q14)/12</f>
        <v>0</v>
      </c>
    </row>
    <row r="15" spans="1:18" s="2" customFormat="1" ht="21.75" customHeight="1">
      <c r="A15" s="24"/>
      <c r="B15" s="60" t="s">
        <v>31</v>
      </c>
      <c r="C15" s="61"/>
      <c r="D15" s="61"/>
      <c r="E15" s="62"/>
      <c r="F15" s="29">
        <f>SUM(F12:F14)</f>
        <v>0</v>
      </c>
      <c r="G15" s="29">
        <f aca="true" t="shared" si="0" ref="G15:Q15">SUM(G12:G14)</f>
        <v>0</v>
      </c>
      <c r="H15" s="29">
        <f t="shared" si="0"/>
        <v>0</v>
      </c>
      <c r="I15" s="29">
        <f t="shared" si="0"/>
        <v>0</v>
      </c>
      <c r="J15" s="29">
        <f t="shared" si="0"/>
        <v>0</v>
      </c>
      <c r="K15" s="29">
        <f t="shared" si="0"/>
        <v>0</v>
      </c>
      <c r="L15" s="29">
        <f t="shared" si="0"/>
        <v>0</v>
      </c>
      <c r="M15" s="29">
        <f t="shared" si="0"/>
        <v>0</v>
      </c>
      <c r="N15" s="29">
        <f t="shared" si="0"/>
        <v>0</v>
      </c>
      <c r="O15" s="29">
        <f t="shared" si="0"/>
        <v>0</v>
      </c>
      <c r="P15" s="29">
        <f t="shared" si="0"/>
        <v>0</v>
      </c>
      <c r="Q15" s="29">
        <f t="shared" si="0"/>
        <v>0</v>
      </c>
      <c r="R15" s="28">
        <f>SUM(F15:Q15)/12</f>
        <v>0</v>
      </c>
    </row>
    <row r="16" spans="2:19" s="2" customFormat="1" ht="15">
      <c r="B16" s="16"/>
      <c r="C16" s="17"/>
      <c r="D16" s="17"/>
      <c r="E16" s="17"/>
      <c r="F16" s="17"/>
      <c r="G16" s="17"/>
      <c r="H16" s="17"/>
      <c r="I16" s="17"/>
      <c r="J16" s="17"/>
      <c r="K16" s="17"/>
      <c r="L16" s="17"/>
      <c r="M16" s="17"/>
      <c r="N16" s="17"/>
      <c r="O16" s="17"/>
      <c r="P16" s="17"/>
      <c r="Q16" s="17"/>
      <c r="R16" s="17"/>
      <c r="S16" s="17"/>
    </row>
    <row r="17" spans="2:19" s="2" customFormat="1" ht="14.25">
      <c r="B17" s="52"/>
      <c r="C17" s="52"/>
      <c r="D17" s="52"/>
      <c r="E17" s="52"/>
      <c r="F17" s="52"/>
      <c r="G17" s="52"/>
      <c r="H17" s="52"/>
      <c r="I17" s="52"/>
      <c r="J17" s="52"/>
      <c r="K17" s="52"/>
      <c r="L17" s="52"/>
      <c r="M17" s="52"/>
      <c r="N17" s="52"/>
      <c r="O17" s="52"/>
      <c r="P17" s="52"/>
      <c r="Q17" s="52"/>
      <c r="R17" s="52"/>
      <c r="S17" s="1"/>
    </row>
    <row r="18" spans="2:19" s="2" customFormat="1" ht="14.25">
      <c r="B18" s="52"/>
      <c r="C18" s="52"/>
      <c r="D18" s="52"/>
      <c r="E18" s="52"/>
      <c r="F18" s="52"/>
      <c r="G18" s="52"/>
      <c r="H18" s="52"/>
      <c r="I18" s="52"/>
      <c r="J18" s="52"/>
      <c r="K18" s="52"/>
      <c r="L18" s="52"/>
      <c r="M18" s="52"/>
      <c r="N18" s="52"/>
      <c r="O18" s="52"/>
      <c r="P18" s="52"/>
      <c r="Q18" s="52"/>
      <c r="R18" s="52"/>
      <c r="S18" s="1"/>
    </row>
    <row r="19" spans="2:19" s="34" customFormat="1" ht="59.25" customHeight="1">
      <c r="B19" s="63" t="s">
        <v>45</v>
      </c>
      <c r="C19" s="63"/>
      <c r="D19" s="63"/>
      <c r="E19" s="63"/>
      <c r="F19" s="63"/>
      <c r="G19" s="63"/>
      <c r="H19" s="63"/>
      <c r="I19" s="63"/>
      <c r="J19" s="63"/>
      <c r="K19" s="63"/>
      <c r="L19" s="63"/>
      <c r="M19" s="63"/>
      <c r="N19" s="63"/>
      <c r="O19" s="63"/>
      <c r="P19" s="63"/>
      <c r="R19" s="39"/>
      <c r="S19" s="39"/>
    </row>
    <row r="20" spans="2:16" s="8" customFormat="1" ht="51" customHeight="1">
      <c r="B20" s="51" t="s">
        <v>22</v>
      </c>
      <c r="C20" s="51"/>
      <c r="D20" s="51"/>
      <c r="E20" s="44" t="s">
        <v>13</v>
      </c>
      <c r="F20" s="44" t="s">
        <v>18</v>
      </c>
      <c r="G20" s="51" t="s">
        <v>22</v>
      </c>
      <c r="H20" s="51"/>
      <c r="I20" s="51"/>
      <c r="J20" s="44" t="s">
        <v>13</v>
      </c>
      <c r="K20" s="44" t="s">
        <v>18</v>
      </c>
      <c r="L20" s="51" t="s">
        <v>22</v>
      </c>
      <c r="M20" s="51"/>
      <c r="N20" s="51"/>
      <c r="O20" s="44" t="s">
        <v>13</v>
      </c>
      <c r="P20" s="44" t="s">
        <v>18</v>
      </c>
    </row>
    <row r="21" spans="2:19" s="2" customFormat="1" ht="21.75" customHeight="1">
      <c r="B21" s="23" t="s">
        <v>40</v>
      </c>
      <c r="C21" s="21" t="s">
        <v>14</v>
      </c>
      <c r="D21" s="22">
        <v>3600</v>
      </c>
      <c r="E21" s="42"/>
      <c r="F21" s="42"/>
      <c r="G21" s="23">
        <f>+D32+1</f>
        <v>4701</v>
      </c>
      <c r="H21" s="21" t="s">
        <v>14</v>
      </c>
      <c r="I21" s="22">
        <f>+G21+99</f>
        <v>4800</v>
      </c>
      <c r="J21" s="9"/>
      <c r="K21" s="9"/>
      <c r="L21" s="23">
        <f>+I32+1</f>
        <v>5901</v>
      </c>
      <c r="M21" s="21" t="s">
        <v>14</v>
      </c>
      <c r="N21" s="22">
        <f>+L21+99</f>
        <v>6000</v>
      </c>
      <c r="O21" s="9"/>
      <c r="P21" s="9"/>
      <c r="R21" s="1"/>
      <c r="S21" s="1"/>
    </row>
    <row r="22" spans="2:19" s="2" customFormat="1" ht="21.75" customHeight="1">
      <c r="B22" s="23">
        <f>+D21+1</f>
        <v>3601</v>
      </c>
      <c r="C22" s="21" t="s">
        <v>14</v>
      </c>
      <c r="D22" s="22">
        <f>+B22+99</f>
        <v>3700</v>
      </c>
      <c r="E22" s="42"/>
      <c r="F22" s="42"/>
      <c r="G22" s="23">
        <f aca="true" t="shared" si="1" ref="G22:G32">+I21+1</f>
        <v>4801</v>
      </c>
      <c r="H22" s="21" t="s">
        <v>14</v>
      </c>
      <c r="I22" s="22">
        <f aca="true" t="shared" si="2" ref="I22:I32">+G22+99</f>
        <v>4900</v>
      </c>
      <c r="J22" s="9"/>
      <c r="K22" s="9"/>
      <c r="L22" s="23">
        <f aca="true" t="shared" si="3" ref="L22:L31">+N21+1</f>
        <v>6001</v>
      </c>
      <c r="M22" s="21" t="s">
        <v>14</v>
      </c>
      <c r="N22" s="22">
        <f aca="true" t="shared" si="4" ref="N22:N30">+L22+99</f>
        <v>6100</v>
      </c>
      <c r="O22" s="9"/>
      <c r="P22" s="9"/>
      <c r="R22" s="1"/>
      <c r="S22" s="1"/>
    </row>
    <row r="23" spans="2:19" s="2" customFormat="1" ht="21.75" customHeight="1">
      <c r="B23" s="23">
        <f aca="true" t="shared" si="5" ref="B23:B32">+D22+1</f>
        <v>3701</v>
      </c>
      <c r="C23" s="21" t="s">
        <v>14</v>
      </c>
      <c r="D23" s="22">
        <f aca="true" t="shared" si="6" ref="D23:D32">+B23+99</f>
        <v>3800</v>
      </c>
      <c r="E23" s="42"/>
      <c r="F23" s="42"/>
      <c r="G23" s="23">
        <f t="shared" si="1"/>
        <v>4901</v>
      </c>
      <c r="H23" s="21" t="s">
        <v>14</v>
      </c>
      <c r="I23" s="22">
        <f t="shared" si="2"/>
        <v>5000</v>
      </c>
      <c r="J23" s="9"/>
      <c r="K23" s="9"/>
      <c r="L23" s="23">
        <f t="shared" si="3"/>
        <v>6101</v>
      </c>
      <c r="M23" s="21" t="s">
        <v>14</v>
      </c>
      <c r="N23" s="22">
        <f t="shared" si="4"/>
        <v>6200</v>
      </c>
      <c r="O23" s="9"/>
      <c r="P23" s="9"/>
      <c r="R23" s="1"/>
      <c r="S23" s="1"/>
    </row>
    <row r="24" spans="2:19" s="2" customFormat="1" ht="21.75" customHeight="1">
      <c r="B24" s="23">
        <f t="shared" si="5"/>
        <v>3801</v>
      </c>
      <c r="C24" s="21" t="s">
        <v>14</v>
      </c>
      <c r="D24" s="22">
        <f t="shared" si="6"/>
        <v>3900</v>
      </c>
      <c r="E24" s="42"/>
      <c r="F24" s="42"/>
      <c r="G24" s="23">
        <f t="shared" si="1"/>
        <v>5001</v>
      </c>
      <c r="H24" s="21" t="s">
        <v>14</v>
      </c>
      <c r="I24" s="22">
        <f t="shared" si="2"/>
        <v>5100</v>
      </c>
      <c r="J24" s="9"/>
      <c r="K24" s="9"/>
      <c r="L24" s="23">
        <f t="shared" si="3"/>
        <v>6201</v>
      </c>
      <c r="M24" s="21" t="s">
        <v>14</v>
      </c>
      <c r="N24" s="22">
        <f t="shared" si="4"/>
        <v>6300</v>
      </c>
      <c r="O24" s="9"/>
      <c r="P24" s="9"/>
      <c r="R24" s="1"/>
      <c r="S24" s="1"/>
    </row>
    <row r="25" spans="2:19" s="2" customFormat="1" ht="21.75" customHeight="1">
      <c r="B25" s="23">
        <f t="shared" si="5"/>
        <v>3901</v>
      </c>
      <c r="C25" s="21" t="s">
        <v>14</v>
      </c>
      <c r="D25" s="22">
        <f t="shared" si="6"/>
        <v>4000</v>
      </c>
      <c r="E25" s="42"/>
      <c r="F25" s="42"/>
      <c r="G25" s="23">
        <f t="shared" si="1"/>
        <v>5101</v>
      </c>
      <c r="H25" s="21" t="s">
        <v>14</v>
      </c>
      <c r="I25" s="22">
        <f t="shared" si="2"/>
        <v>5200</v>
      </c>
      <c r="J25" s="9"/>
      <c r="K25" s="9"/>
      <c r="L25" s="23">
        <f t="shared" si="3"/>
        <v>6301</v>
      </c>
      <c r="M25" s="21" t="s">
        <v>14</v>
      </c>
      <c r="N25" s="22">
        <f t="shared" si="4"/>
        <v>6400</v>
      </c>
      <c r="O25" s="9"/>
      <c r="P25" s="9"/>
      <c r="R25" s="1"/>
      <c r="S25" s="1"/>
    </row>
    <row r="26" spans="2:19" s="2" customFormat="1" ht="21.75" customHeight="1">
      <c r="B26" s="23">
        <f t="shared" si="5"/>
        <v>4001</v>
      </c>
      <c r="C26" s="21" t="s">
        <v>14</v>
      </c>
      <c r="D26" s="22">
        <f t="shared" si="6"/>
        <v>4100</v>
      </c>
      <c r="E26" s="42"/>
      <c r="F26" s="42"/>
      <c r="G26" s="23">
        <f t="shared" si="1"/>
        <v>5201</v>
      </c>
      <c r="H26" s="21" t="s">
        <v>14</v>
      </c>
      <c r="I26" s="22">
        <f t="shared" si="2"/>
        <v>5300</v>
      </c>
      <c r="J26" s="9"/>
      <c r="K26" s="9"/>
      <c r="L26" s="23">
        <f t="shared" si="3"/>
        <v>6401</v>
      </c>
      <c r="M26" s="21" t="s">
        <v>14</v>
      </c>
      <c r="N26" s="22">
        <f t="shared" si="4"/>
        <v>6500</v>
      </c>
      <c r="O26" s="9"/>
      <c r="P26" s="9"/>
      <c r="R26" s="1"/>
      <c r="S26" s="1"/>
    </row>
    <row r="27" spans="2:19" s="2" customFormat="1" ht="21.75" customHeight="1">
      <c r="B27" s="23">
        <f t="shared" si="5"/>
        <v>4101</v>
      </c>
      <c r="C27" s="21" t="s">
        <v>14</v>
      </c>
      <c r="D27" s="22">
        <f t="shared" si="6"/>
        <v>4200</v>
      </c>
      <c r="E27" s="42"/>
      <c r="F27" s="42"/>
      <c r="G27" s="23">
        <f t="shared" si="1"/>
        <v>5301</v>
      </c>
      <c r="H27" s="21" t="s">
        <v>14</v>
      </c>
      <c r="I27" s="22">
        <f t="shared" si="2"/>
        <v>5400</v>
      </c>
      <c r="J27" s="9"/>
      <c r="K27" s="9"/>
      <c r="L27" s="23">
        <f t="shared" si="3"/>
        <v>6501</v>
      </c>
      <c r="M27" s="21" t="s">
        <v>14</v>
      </c>
      <c r="N27" s="22">
        <f t="shared" si="4"/>
        <v>6600</v>
      </c>
      <c r="O27" s="9"/>
      <c r="P27" s="9"/>
      <c r="R27" s="1"/>
      <c r="S27" s="1"/>
    </row>
    <row r="28" spans="2:19" s="2" customFormat="1" ht="21.75" customHeight="1">
      <c r="B28" s="23">
        <f t="shared" si="5"/>
        <v>4201</v>
      </c>
      <c r="C28" s="21" t="s">
        <v>14</v>
      </c>
      <c r="D28" s="22">
        <f t="shared" si="6"/>
        <v>4300</v>
      </c>
      <c r="E28" s="42"/>
      <c r="F28" s="42"/>
      <c r="G28" s="23">
        <f t="shared" si="1"/>
        <v>5401</v>
      </c>
      <c r="H28" s="21" t="s">
        <v>14</v>
      </c>
      <c r="I28" s="22">
        <f t="shared" si="2"/>
        <v>5500</v>
      </c>
      <c r="J28" s="9"/>
      <c r="K28" s="9"/>
      <c r="L28" s="23">
        <f t="shared" si="3"/>
        <v>6601</v>
      </c>
      <c r="M28" s="21" t="s">
        <v>14</v>
      </c>
      <c r="N28" s="22">
        <f t="shared" si="4"/>
        <v>6700</v>
      </c>
      <c r="O28" s="9"/>
      <c r="P28" s="9"/>
      <c r="R28" s="30"/>
      <c r="S28" s="1"/>
    </row>
    <row r="29" spans="2:19" s="2" customFormat="1" ht="21.75" customHeight="1">
      <c r="B29" s="23">
        <f t="shared" si="5"/>
        <v>4301</v>
      </c>
      <c r="C29" s="21" t="s">
        <v>14</v>
      </c>
      <c r="D29" s="22">
        <f t="shared" si="6"/>
        <v>4400</v>
      </c>
      <c r="E29" s="42"/>
      <c r="F29" s="42"/>
      <c r="G29" s="23">
        <f t="shared" si="1"/>
        <v>5501</v>
      </c>
      <c r="H29" s="21" t="s">
        <v>14</v>
      </c>
      <c r="I29" s="22">
        <f t="shared" si="2"/>
        <v>5600</v>
      </c>
      <c r="J29" s="9"/>
      <c r="K29" s="9"/>
      <c r="L29" s="23">
        <f t="shared" si="3"/>
        <v>6701</v>
      </c>
      <c r="M29" s="21" t="s">
        <v>14</v>
      </c>
      <c r="N29" s="22">
        <f t="shared" si="4"/>
        <v>6800</v>
      </c>
      <c r="O29" s="9"/>
      <c r="P29" s="9"/>
      <c r="R29" s="1"/>
      <c r="S29" s="1"/>
    </row>
    <row r="30" spans="2:19" s="2" customFormat="1" ht="21.75" customHeight="1">
      <c r="B30" s="23">
        <f t="shared" si="5"/>
        <v>4401</v>
      </c>
      <c r="C30" s="21" t="s">
        <v>14</v>
      </c>
      <c r="D30" s="22">
        <f t="shared" si="6"/>
        <v>4500</v>
      </c>
      <c r="E30" s="42"/>
      <c r="F30" s="42"/>
      <c r="G30" s="23">
        <f t="shared" si="1"/>
        <v>5601</v>
      </c>
      <c r="H30" s="21" t="s">
        <v>14</v>
      </c>
      <c r="I30" s="22">
        <f t="shared" si="2"/>
        <v>5700</v>
      </c>
      <c r="J30" s="9"/>
      <c r="K30" s="9"/>
      <c r="L30" s="23">
        <f t="shared" si="3"/>
        <v>6801</v>
      </c>
      <c r="M30" s="21" t="s">
        <v>14</v>
      </c>
      <c r="N30" s="22">
        <f t="shared" si="4"/>
        <v>6900</v>
      </c>
      <c r="O30" s="9"/>
      <c r="P30" s="9"/>
      <c r="R30" s="1"/>
      <c r="S30" s="1"/>
    </row>
    <row r="31" spans="2:19" s="2" customFormat="1" ht="21.75" customHeight="1">
      <c r="B31" s="23">
        <f t="shared" si="5"/>
        <v>4501</v>
      </c>
      <c r="C31" s="21" t="s">
        <v>14</v>
      </c>
      <c r="D31" s="22">
        <f t="shared" si="6"/>
        <v>4600</v>
      </c>
      <c r="E31" s="42"/>
      <c r="F31" s="42"/>
      <c r="G31" s="23">
        <f t="shared" si="1"/>
        <v>5701</v>
      </c>
      <c r="H31" s="21" t="s">
        <v>14</v>
      </c>
      <c r="I31" s="22">
        <f t="shared" si="2"/>
        <v>5800</v>
      </c>
      <c r="J31" s="9"/>
      <c r="K31" s="9"/>
      <c r="L31" s="23">
        <f t="shared" si="3"/>
        <v>6901</v>
      </c>
      <c r="M31" s="21" t="s">
        <v>15</v>
      </c>
      <c r="N31" s="22" t="s">
        <v>16</v>
      </c>
      <c r="O31" s="9"/>
      <c r="P31" s="9"/>
      <c r="R31" s="1"/>
      <c r="S31" s="1"/>
    </row>
    <row r="32" spans="2:16" s="2" customFormat="1" ht="21.75" customHeight="1">
      <c r="B32" s="23">
        <f t="shared" si="5"/>
        <v>4601</v>
      </c>
      <c r="C32" s="21" t="s">
        <v>14</v>
      </c>
      <c r="D32" s="22">
        <f t="shared" si="6"/>
        <v>4700</v>
      </c>
      <c r="E32" s="42"/>
      <c r="F32" s="42"/>
      <c r="G32" s="23">
        <f t="shared" si="1"/>
        <v>5801</v>
      </c>
      <c r="H32" s="21" t="s">
        <v>14</v>
      </c>
      <c r="I32" s="22">
        <f t="shared" si="2"/>
        <v>5900</v>
      </c>
      <c r="J32" s="9"/>
      <c r="K32" s="9"/>
      <c r="L32" s="59" t="s">
        <v>41</v>
      </c>
      <c r="M32" s="59"/>
      <c r="N32" s="59"/>
      <c r="O32" s="43">
        <f>+$E21+$E22+$E23+$E24+$E25+$E26+$E27+$E28+$E29+$E30+$E31+$E32+$J21+$J22+$J23+$J24+$J25+$J26+$J27+$J28+$J29+$J30+$J31+$J32+$O21+$O22+$O23+$O24+$O25+$O26+$O27+$O28+$O29+$O30+$O31</f>
        <v>0</v>
      </c>
      <c r="P32" s="43" t="e">
        <f>($E21*F21+$E22*F22+$E23*F23+$E24*F24+$E25*F25+$E26*F26+$E27*F27+$E28*F28+$E29*F29+$E30*F30+$E31*F31+$E32*F32+$J21*K21+$J22*K22+$J23*K23+$J24*K24+$J25*K25+$J26*K26+$J27*K27+$J28*K28+$J29*K29+$J30*K30+$J31*K31+$J32*K32+$O21*P21+$O22*P22+$O23*P23+$O24*P24+$O25*P25+$O26*P26+$O27*P27+$O28*P28+$O29*P29+$O30*P30+$O31*P31)/O32</f>
        <v>#DIV/0!</v>
      </c>
    </row>
    <row r="33" spans="3:24" s="2" customFormat="1" ht="15" customHeight="1">
      <c r="C33" s="12"/>
      <c r="D33" s="12"/>
      <c r="E33" s="12"/>
      <c r="F33" s="12"/>
      <c r="G33" s="12"/>
      <c r="H33" s="12"/>
      <c r="I33" s="12"/>
      <c r="J33" s="12"/>
      <c r="K33" s="12"/>
      <c r="L33" s="12"/>
      <c r="M33" s="12"/>
      <c r="N33" s="12"/>
      <c r="O33" s="12"/>
      <c r="T33" s="10"/>
      <c r="U33" s="10"/>
      <c r="V33" s="10"/>
      <c r="W33" s="10"/>
      <c r="X33" s="10"/>
    </row>
    <row r="34" spans="2:24" s="2" customFormat="1" ht="15" customHeight="1">
      <c r="B34" s="16" t="s">
        <v>24</v>
      </c>
      <c r="C34" s="11"/>
      <c r="D34" s="11"/>
      <c r="E34" s="11"/>
      <c r="F34" s="11"/>
      <c r="G34" s="25"/>
      <c r="H34" s="25"/>
      <c r="I34" s="25"/>
      <c r="J34" s="25"/>
      <c r="K34" s="11"/>
      <c r="L34" s="11"/>
      <c r="M34" s="12"/>
      <c r="O34" s="40" t="s">
        <v>25</v>
      </c>
      <c r="P34" s="41"/>
      <c r="T34" s="10"/>
      <c r="U34" s="10"/>
      <c r="V34" s="10"/>
      <c r="W34" s="10"/>
      <c r="X34" s="10"/>
    </row>
    <row r="35" spans="2:24" s="2" customFormat="1" ht="15" customHeight="1">
      <c r="B35" s="6" t="s">
        <v>42</v>
      </c>
      <c r="N35" s="45" t="s">
        <v>27</v>
      </c>
      <c r="O35" s="45"/>
      <c r="P35" s="53"/>
      <c r="Q35" s="54"/>
      <c r="R35" s="55"/>
      <c r="X35" s="10"/>
    </row>
    <row r="36" spans="2:23" s="2" customFormat="1" ht="15" customHeight="1">
      <c r="B36" s="14" t="s">
        <v>36</v>
      </c>
      <c r="C36" s="12"/>
      <c r="D36" s="12"/>
      <c r="E36" s="12"/>
      <c r="F36" s="12"/>
      <c r="G36" s="26"/>
      <c r="H36" s="26"/>
      <c r="I36" s="26"/>
      <c r="J36" s="26"/>
      <c r="K36" s="12"/>
      <c r="L36" s="12"/>
      <c r="N36" s="45"/>
      <c r="O36" s="45"/>
      <c r="P36" s="56"/>
      <c r="Q36" s="57"/>
      <c r="R36" s="58"/>
      <c r="W36" s="10"/>
    </row>
    <row r="37" spans="2:18" s="2" customFormat="1" ht="15" customHeight="1">
      <c r="B37" s="6" t="s">
        <v>39</v>
      </c>
      <c r="C37" s="12"/>
      <c r="D37" s="12"/>
      <c r="E37" s="12"/>
      <c r="F37" s="12"/>
      <c r="G37" s="12"/>
      <c r="H37" s="12"/>
      <c r="I37" s="12"/>
      <c r="J37" s="12"/>
      <c r="K37" s="12"/>
      <c r="L37" s="12"/>
      <c r="N37" s="45" t="s">
        <v>28</v>
      </c>
      <c r="O37" s="45"/>
      <c r="P37" s="53"/>
      <c r="Q37" s="54"/>
      <c r="R37" s="55"/>
    </row>
    <row r="38" spans="2:18" s="2" customFormat="1" ht="15" customHeight="1">
      <c r="B38" s="6" t="s">
        <v>37</v>
      </c>
      <c r="C38" s="12"/>
      <c r="D38" s="12"/>
      <c r="E38" s="12"/>
      <c r="F38" s="12"/>
      <c r="G38" s="12"/>
      <c r="H38" s="12"/>
      <c r="I38" s="12"/>
      <c r="J38" s="12"/>
      <c r="K38" s="12"/>
      <c r="L38" s="12"/>
      <c r="N38" s="45"/>
      <c r="O38" s="45"/>
      <c r="P38" s="56"/>
      <c r="Q38" s="57"/>
      <c r="R38" s="58"/>
    </row>
    <row r="39" spans="1:19" s="2" customFormat="1" ht="15" customHeight="1">
      <c r="A39" s="1"/>
      <c r="B39" s="6" t="s">
        <v>38</v>
      </c>
      <c r="C39" s="1"/>
      <c r="D39" s="1"/>
      <c r="E39" s="1"/>
      <c r="F39" s="3"/>
      <c r="G39" s="3"/>
      <c r="H39" s="3"/>
      <c r="I39" s="3"/>
      <c r="J39" s="3"/>
      <c r="K39" s="3"/>
      <c r="L39" s="3"/>
      <c r="M39" s="1"/>
      <c r="N39" s="45" t="s">
        <v>29</v>
      </c>
      <c r="O39" s="45"/>
      <c r="P39" s="53"/>
      <c r="Q39" s="54"/>
      <c r="R39" s="55"/>
      <c r="S39" s="1"/>
    </row>
    <row r="40" spans="14:18" s="1" customFormat="1" ht="15" customHeight="1">
      <c r="N40" s="45"/>
      <c r="O40" s="45"/>
      <c r="P40" s="56"/>
      <c r="Q40" s="57"/>
      <c r="R40" s="58"/>
    </row>
    <row r="41" s="1" customFormat="1" ht="15" customHeight="1">
      <c r="N41" s="2"/>
    </row>
    <row r="42" s="1" customFormat="1" ht="15" customHeight="1"/>
    <row r="43" s="1" customFormat="1" ht="15" customHeight="1"/>
    <row r="44" s="1" customFormat="1" ht="15" customHeight="1"/>
    <row r="45" s="1" customFormat="1" ht="15" customHeight="1">
      <c r="A45" s="18"/>
    </row>
    <row r="46" spans="2:19" s="18" customFormat="1" ht="15" customHeight="1">
      <c r="B46" s="1"/>
      <c r="C46" s="1"/>
      <c r="D46" s="1"/>
      <c r="E46" s="1"/>
      <c r="F46" s="1"/>
      <c r="G46" s="1"/>
      <c r="H46" s="1"/>
      <c r="I46" s="1"/>
      <c r="J46" s="1"/>
      <c r="K46" s="1"/>
      <c r="L46" s="1"/>
      <c r="M46" s="1"/>
      <c r="N46" s="1"/>
      <c r="O46" s="1"/>
      <c r="P46" s="1"/>
      <c r="Q46" s="1"/>
      <c r="R46" s="1"/>
      <c r="S46" s="1"/>
    </row>
    <row r="47" spans="2:19" s="18" customFormat="1" ht="15" customHeight="1">
      <c r="B47" s="1"/>
      <c r="C47" s="1"/>
      <c r="D47" s="1"/>
      <c r="E47" s="1"/>
      <c r="F47" s="1"/>
      <c r="G47" s="1"/>
      <c r="H47" s="1"/>
      <c r="I47" s="1"/>
      <c r="J47" s="1"/>
      <c r="K47" s="1"/>
      <c r="L47" s="1"/>
      <c r="M47" s="1"/>
      <c r="N47" s="1"/>
      <c r="O47" s="1"/>
      <c r="P47" s="1"/>
      <c r="Q47" s="1"/>
      <c r="R47" s="1"/>
      <c r="S47" s="1"/>
    </row>
    <row r="48" spans="2:19" s="18" customFormat="1" ht="15" customHeight="1">
      <c r="B48" s="1"/>
      <c r="C48" s="1"/>
      <c r="D48" s="1"/>
      <c r="E48" s="1"/>
      <c r="F48" s="1"/>
      <c r="G48" s="1"/>
      <c r="H48" s="1"/>
      <c r="I48" s="1"/>
      <c r="J48" s="1"/>
      <c r="K48" s="1"/>
      <c r="L48" s="1"/>
      <c r="M48" s="1"/>
      <c r="N48" s="1"/>
      <c r="O48" s="1"/>
      <c r="P48" s="1"/>
      <c r="Q48" s="1"/>
      <c r="R48" s="1"/>
      <c r="S48" s="1"/>
    </row>
    <row r="49" spans="2:19" s="18" customFormat="1" ht="15" customHeight="1">
      <c r="B49" s="1"/>
      <c r="C49" s="1"/>
      <c r="D49" s="1"/>
      <c r="E49" s="1"/>
      <c r="F49" s="1"/>
      <c r="G49" s="1"/>
      <c r="H49" s="1"/>
      <c r="I49" s="1"/>
      <c r="J49" s="1"/>
      <c r="K49" s="1"/>
      <c r="L49" s="1"/>
      <c r="M49" s="1"/>
      <c r="N49" s="1"/>
      <c r="O49" s="1"/>
      <c r="P49" s="1"/>
      <c r="Q49" s="1"/>
      <c r="R49" s="1"/>
      <c r="S49" s="1"/>
    </row>
    <row r="50" spans="2:19" s="18" customFormat="1" ht="15" customHeight="1">
      <c r="B50" s="1"/>
      <c r="C50" s="1"/>
      <c r="D50" s="1"/>
      <c r="E50" s="1"/>
      <c r="F50" s="1"/>
      <c r="G50" s="1"/>
      <c r="H50" s="1"/>
      <c r="I50" s="1"/>
      <c r="J50" s="1"/>
      <c r="K50" s="1"/>
      <c r="L50" s="1"/>
      <c r="M50" s="1"/>
      <c r="N50" s="1"/>
      <c r="O50" s="1"/>
      <c r="P50" s="1"/>
      <c r="Q50" s="1"/>
      <c r="R50" s="1"/>
      <c r="S50" s="1"/>
    </row>
    <row r="51" spans="2:19" s="18" customFormat="1" ht="15" customHeight="1">
      <c r="B51" s="1"/>
      <c r="C51" s="1"/>
      <c r="D51" s="1"/>
      <c r="E51" s="1"/>
      <c r="F51" s="1"/>
      <c r="G51" s="1"/>
      <c r="H51" s="1"/>
      <c r="I51" s="1"/>
      <c r="J51" s="1"/>
      <c r="K51" s="1"/>
      <c r="L51" s="1"/>
      <c r="M51" s="1"/>
      <c r="N51" s="1"/>
      <c r="O51" s="1"/>
      <c r="P51" s="1"/>
      <c r="Q51" s="1"/>
      <c r="R51" s="1"/>
      <c r="S51" s="1"/>
    </row>
    <row r="52" spans="2:19" s="18" customFormat="1" ht="15" customHeight="1">
      <c r="B52" s="1"/>
      <c r="C52" s="1"/>
      <c r="D52" s="1"/>
      <c r="E52" s="1"/>
      <c r="F52" s="1"/>
      <c r="G52" s="1"/>
      <c r="H52" s="1"/>
      <c r="I52" s="1"/>
      <c r="J52" s="1"/>
      <c r="K52" s="1"/>
      <c r="L52" s="1"/>
      <c r="M52" s="1"/>
      <c r="N52" s="1"/>
      <c r="O52" s="1"/>
      <c r="P52" s="1"/>
      <c r="Q52" s="1"/>
      <c r="R52" s="1"/>
      <c r="S52" s="1"/>
    </row>
    <row r="53" spans="2:19" s="18" customFormat="1" ht="15" customHeight="1">
      <c r="B53" s="1"/>
      <c r="C53" s="1"/>
      <c r="D53" s="1"/>
      <c r="E53" s="1"/>
      <c r="F53" s="1"/>
      <c r="G53" s="1"/>
      <c r="H53" s="1"/>
      <c r="I53" s="1"/>
      <c r="J53" s="1"/>
      <c r="K53" s="1"/>
      <c r="L53" s="1"/>
      <c r="M53" s="1"/>
      <c r="N53" s="1"/>
      <c r="O53" s="1"/>
      <c r="P53" s="1"/>
      <c r="Q53" s="1"/>
      <c r="R53" s="1"/>
      <c r="S53" s="1"/>
    </row>
    <row r="54" spans="2:19" s="18" customFormat="1" ht="15" customHeight="1">
      <c r="B54" s="1"/>
      <c r="C54" s="1"/>
      <c r="D54" s="1"/>
      <c r="E54" s="1"/>
      <c r="F54" s="1"/>
      <c r="G54" s="1"/>
      <c r="H54" s="1"/>
      <c r="I54" s="1"/>
      <c r="J54" s="1"/>
      <c r="K54" s="1"/>
      <c r="L54" s="1"/>
      <c r="M54" s="1"/>
      <c r="N54" s="1"/>
      <c r="O54" s="1"/>
      <c r="P54" s="1"/>
      <c r="Q54" s="1"/>
      <c r="R54" s="1"/>
      <c r="S54" s="1"/>
    </row>
    <row r="55" spans="2:19" s="18" customFormat="1" ht="15" customHeight="1">
      <c r="B55" s="1"/>
      <c r="C55" s="1"/>
      <c r="D55" s="1"/>
      <c r="E55" s="1"/>
      <c r="F55" s="1"/>
      <c r="G55" s="1"/>
      <c r="H55" s="1"/>
      <c r="I55" s="1"/>
      <c r="J55" s="1"/>
      <c r="K55" s="1"/>
      <c r="L55" s="1"/>
      <c r="M55" s="1"/>
      <c r="N55" s="1"/>
      <c r="O55" s="1"/>
      <c r="P55" s="1"/>
      <c r="Q55" s="1"/>
      <c r="R55" s="1"/>
      <c r="S55" s="1"/>
    </row>
    <row r="56" spans="2:19" s="18" customFormat="1" ht="15" customHeight="1">
      <c r="B56" s="1"/>
      <c r="C56" s="1"/>
      <c r="D56" s="1"/>
      <c r="E56" s="1"/>
      <c r="F56" s="1"/>
      <c r="G56" s="1"/>
      <c r="H56" s="1"/>
      <c r="I56" s="1"/>
      <c r="J56" s="1"/>
      <c r="K56" s="1"/>
      <c r="L56" s="1"/>
      <c r="M56" s="1"/>
      <c r="N56" s="1"/>
      <c r="O56" s="1"/>
      <c r="P56" s="1"/>
      <c r="Q56" s="1"/>
      <c r="R56" s="1"/>
      <c r="S56" s="1"/>
    </row>
    <row r="57" spans="2:19" s="18" customFormat="1" ht="15" customHeight="1">
      <c r="B57" s="1"/>
      <c r="C57" s="1"/>
      <c r="D57" s="1"/>
      <c r="E57" s="1"/>
      <c r="F57" s="1"/>
      <c r="G57" s="1"/>
      <c r="H57" s="1"/>
      <c r="I57" s="1"/>
      <c r="J57" s="1"/>
      <c r="K57" s="1"/>
      <c r="L57" s="1"/>
      <c r="M57" s="1"/>
      <c r="N57" s="1"/>
      <c r="O57" s="1"/>
      <c r="P57" s="1"/>
      <c r="Q57" s="1"/>
      <c r="R57" s="1"/>
      <c r="S57" s="1"/>
    </row>
    <row r="58" spans="2:19" s="18" customFormat="1" ht="15" customHeight="1">
      <c r="B58" s="1"/>
      <c r="C58" s="1"/>
      <c r="D58" s="1"/>
      <c r="E58" s="1"/>
      <c r="F58" s="1"/>
      <c r="G58" s="1"/>
      <c r="H58" s="1"/>
      <c r="I58" s="1"/>
      <c r="J58" s="1"/>
      <c r="K58" s="1"/>
      <c r="L58" s="1"/>
      <c r="M58" s="1"/>
      <c r="N58" s="1"/>
      <c r="O58" s="1"/>
      <c r="P58" s="1"/>
      <c r="Q58" s="1"/>
      <c r="R58" s="20"/>
      <c r="S58" s="20"/>
    </row>
    <row r="59" spans="1:19" s="18" customFormat="1" ht="15" customHeight="1">
      <c r="A59" s="19"/>
      <c r="B59" s="1"/>
      <c r="C59" s="1"/>
      <c r="D59" s="1"/>
      <c r="E59" s="1"/>
      <c r="F59" s="1"/>
      <c r="G59" s="1"/>
      <c r="H59" s="1"/>
      <c r="I59" s="1"/>
      <c r="J59" s="1"/>
      <c r="K59" s="1"/>
      <c r="L59" s="1"/>
      <c r="M59" s="20"/>
      <c r="N59" s="1"/>
      <c r="O59" s="1"/>
      <c r="P59" s="1"/>
      <c r="Q59" s="1"/>
      <c r="R59" s="20"/>
      <c r="S59" s="20"/>
    </row>
    <row r="60" spans="14:16" ht="14.25">
      <c r="N60" s="1"/>
      <c r="O60" s="1"/>
      <c r="P60" s="1"/>
    </row>
    <row r="61" spans="14:15" ht="14.25">
      <c r="N61" s="1"/>
      <c r="O61" s="1"/>
    </row>
  </sheetData>
  <sheetProtection/>
  <mergeCells count="27">
    <mergeCell ref="L32:N32"/>
    <mergeCell ref="N35:O36"/>
    <mergeCell ref="P35:R36"/>
    <mergeCell ref="N37:O38"/>
    <mergeCell ref="P37:R38"/>
    <mergeCell ref="N39:O40"/>
    <mergeCell ref="P39:R40"/>
    <mergeCell ref="B15:E15"/>
    <mergeCell ref="B17:R17"/>
    <mergeCell ref="B18:R18"/>
    <mergeCell ref="B19:P19"/>
    <mergeCell ref="B20:D20"/>
    <mergeCell ref="G20:I20"/>
    <mergeCell ref="L20:N20"/>
    <mergeCell ref="G8:H8"/>
    <mergeCell ref="I8:M8"/>
    <mergeCell ref="B11:E11"/>
    <mergeCell ref="B12:E12"/>
    <mergeCell ref="B13:E13"/>
    <mergeCell ref="B14:E14"/>
    <mergeCell ref="B2:R2"/>
    <mergeCell ref="B3:R3"/>
    <mergeCell ref="B4:R4"/>
    <mergeCell ref="G6:H6"/>
    <mergeCell ref="I6:M6"/>
    <mergeCell ref="G7:H7"/>
    <mergeCell ref="I7:M7"/>
  </mergeCells>
  <printOptions/>
  <pageMargins left="0.48" right="0.1968503937007874" top="0.28" bottom="0.17" header="0.15748031496062992" footer="0.1574803149606299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Ahmet Karaderili</cp:lastModifiedBy>
  <cp:lastPrinted>2020-12-18T08:06:53Z</cp:lastPrinted>
  <dcterms:created xsi:type="dcterms:W3CDTF">1999-05-26T11:21:22Z</dcterms:created>
  <dcterms:modified xsi:type="dcterms:W3CDTF">2020-12-21T07:15:20Z</dcterms:modified>
  <cp:category/>
  <cp:version/>
  <cp:contentType/>
  <cp:contentStatus/>
</cp:coreProperties>
</file>