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27871485552\Desktop\"/>
    </mc:Choice>
  </mc:AlternateContent>
  <xr:revisionPtr revIDLastSave="0" documentId="13_ncr:1_{EA20EDFF-89DE-4A9D-A187-5E7CABE52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cret " sheetId="2" r:id="rId1"/>
  </sheets>
  <definedNames>
    <definedName name="_xlnm.Print_Area" localSheetId="0">'ücret '!$B$1:$R$41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2" l="1"/>
  <c r="P32" i="2" s="1"/>
  <c r="B23" i="2"/>
  <c r="D23" i="2" s="1"/>
  <c r="B24" i="2" s="1"/>
  <c r="D24" i="2" s="1"/>
  <c r="B25" i="2" s="1"/>
  <c r="D25" i="2" s="1"/>
  <c r="B26" i="2" s="1"/>
  <c r="D26" i="2" s="1"/>
  <c r="B27" i="2" s="1"/>
  <c r="D27" i="2" s="1"/>
  <c r="B28" i="2" s="1"/>
  <c r="D28" i="2" s="1"/>
  <c r="B29" i="2" s="1"/>
  <c r="D29" i="2" s="1"/>
  <c r="B30" i="2" s="1"/>
  <c r="D30" i="2" s="1"/>
  <c r="B31" i="2" s="1"/>
  <c r="D31" i="2" s="1"/>
  <c r="B32" i="2" s="1"/>
  <c r="D32" i="2" s="1"/>
  <c r="G21" i="2" s="1"/>
  <c r="I21" i="2" s="1"/>
  <c r="G22" i="2" s="1"/>
  <c r="I22" i="2" s="1"/>
  <c r="G23" i="2" s="1"/>
  <c r="I23" i="2" s="1"/>
  <c r="G24" i="2" s="1"/>
  <c r="I24" i="2" s="1"/>
  <c r="G25" i="2" s="1"/>
  <c r="I25" i="2" s="1"/>
  <c r="G26" i="2" s="1"/>
  <c r="I26" i="2" s="1"/>
  <c r="G27" i="2" s="1"/>
  <c r="I27" i="2" s="1"/>
  <c r="G28" i="2" s="1"/>
  <c r="I28" i="2" s="1"/>
  <c r="G29" i="2" s="1"/>
  <c r="I29" i="2" s="1"/>
  <c r="G30" i="2" s="1"/>
  <c r="I30" i="2" s="1"/>
  <c r="G31" i="2" s="1"/>
  <c r="I31" i="2" s="1"/>
  <c r="G32" i="2" s="1"/>
  <c r="I32" i="2" s="1"/>
  <c r="L21" i="2" s="1"/>
  <c r="N21" i="2" s="1"/>
  <c r="L22" i="2" s="1"/>
  <c r="N22" i="2" s="1"/>
  <c r="L23" i="2" s="1"/>
  <c r="N23" i="2" s="1"/>
  <c r="L24" i="2" s="1"/>
  <c r="N24" i="2" s="1"/>
  <c r="L25" i="2" s="1"/>
  <c r="N25" i="2" s="1"/>
  <c r="L26" i="2" s="1"/>
  <c r="N26" i="2" s="1"/>
  <c r="L27" i="2" s="1"/>
  <c r="N27" i="2" s="1"/>
  <c r="L28" i="2" s="1"/>
  <c r="N28" i="2" s="1"/>
  <c r="L29" i="2" s="1"/>
  <c r="N29" i="2" s="1"/>
  <c r="L30" i="2" s="1"/>
  <c r="N30" i="2" s="1"/>
  <c r="L31" i="2" s="1"/>
  <c r="B22" i="2"/>
  <c r="F15" i="2"/>
</calcChain>
</file>

<file path=xl/sharedStrings.xml><?xml version="1.0" encoding="utf-8"?>
<sst xmlns="http://schemas.openxmlformats.org/spreadsheetml/2006/main" count="81" uniqueCount="38">
  <si>
    <t>TÜHİS</t>
  </si>
  <si>
    <t>30.04.2026 TARİHİNDEKİ İSTİHDAM VE ÜCRET GRUPLARI BİLGİ FORMU</t>
  </si>
  <si>
    <t>(Kuruluşunuzda birden fazla işkolunda toplu iş sözleşmesi yapılmış ise bu form, her bir işkolu için ayrı ayrı doldurulacak ve Sendikamıza her işkolu için bir adet form gönderilecektir)</t>
  </si>
  <si>
    <t>ÜYE KURULUŞ</t>
  </si>
  <si>
    <t xml:space="preserve"> </t>
  </si>
  <si>
    <t xml:space="preserve">İŞKOLU      </t>
  </si>
  <si>
    <t>TARAF İŞÇİ SENDİKASI</t>
  </si>
  <si>
    <t>I. 30.04.2026 TARİHİNDEKİ İSTİHDAM DURUMU</t>
  </si>
  <si>
    <t>İŞYERİNDE ÇALIŞAN İŞÇİLER</t>
  </si>
  <si>
    <t>30 NİSAN</t>
  </si>
  <si>
    <t>Daimi İşçiler</t>
  </si>
  <si>
    <t xml:space="preserve">  </t>
  </si>
  <si>
    <t>Geçici İşçiler</t>
  </si>
  <si>
    <t>Mevsimlik ve Kampanya İşçileri</t>
  </si>
  <si>
    <t>TOPLAM İŞÇİ</t>
  </si>
  <si>
    <t>BİRİNCİ TABLONUN DOLDURULMASI İLE İLGİLİ AÇIKLAMALAR:</t>
  </si>
  <si>
    <t>Yukarıdaki ilgili satırlara; toplu iş sözleşmesine taraf işçi sendikasına üye olsun olmasın, TİS'den yararlanması mümkün olan daimi işçiler, geçici işçiler, mevsimlik ve kampanya işçileri yazılacaktır.</t>
  </si>
  <si>
    <t>II. 30.04.2026 TARİHİNDEKİ ÜCRET GRUPLARINA GÖRE İŞÇİ SAYILARI VE ORTALAMA BRÜT ÇIPLAK ÜCRETLER</t>
  </si>
  <si>
    <t>BRÜT ÇIPLAK ÜCRET GRUPLARI (TL/AY)</t>
  </si>
  <si>
    <t>GRUPTAKİ İŞÇİ SAYISI</t>
  </si>
  <si>
    <t>ORT. BRÜT ÇIPLAK ÜCRET</t>
  </si>
  <si>
    <t xml:space="preserve"> -</t>
  </si>
  <si>
    <t>VE</t>
  </si>
  <si>
    <t>ÜZERİ</t>
  </si>
  <si>
    <t>GENEL TOPLAM-ORTALAMA</t>
  </si>
  <si>
    <t>İKİNCİ TABLONUN DOLDURULMASI İLE İLGİLİ AÇIKLAMALAR:</t>
  </si>
  <si>
    <r>
      <rPr>
        <b/>
        <sz val="11"/>
        <rFont val="Arial"/>
        <family val="2"/>
        <charset val="162"/>
      </rPr>
      <t>1)</t>
    </r>
    <r>
      <rPr>
        <sz val="11"/>
        <rFont val="Arial"/>
        <family val="2"/>
        <charset val="162"/>
      </rPr>
      <t xml:space="preserve"> Tablonun sonundaki genel toplam işçi sayısı ile I. tabloda bulunacak TİS'den yararlanması mümkün olan işçilerin  (daimi işçiler, geçici işçiler, mevsimlik ve kampanya işçileri)  Nisan ayı toplamı, birbirine eşit olacaktır.</t>
    </r>
  </si>
  <si>
    <r>
      <rPr>
        <b/>
        <sz val="11"/>
        <rFont val="Arial"/>
        <family val="2"/>
        <charset val="162"/>
      </rPr>
      <t>2)</t>
    </r>
    <r>
      <rPr>
        <sz val="11"/>
        <rFont val="Arial"/>
        <family val="2"/>
        <charset val="162"/>
      </rPr>
      <t xml:space="preserve"> Tablo, 30 Nisan tarihinde oluşan aylık brüt çıplak ücretler dikkate alınarak doldurulacaktır. (saatlik ve günlük ücretler, işçi tam çalışmış</t>
    </r>
  </si>
  <si>
    <t>FORMU DOLDURAN</t>
  </si>
  <si>
    <t xml:space="preserve">    kabul edilerek aylık ücrete dönüştürülecektir)</t>
  </si>
  <si>
    <t>Adı, Soyadı</t>
  </si>
  <si>
    <r>
      <rPr>
        <b/>
        <sz val="11"/>
        <rFont val="Arial"/>
        <family val="2"/>
        <charset val="162"/>
      </rPr>
      <t>3)</t>
    </r>
    <r>
      <rPr>
        <sz val="11"/>
        <rFont val="Arial"/>
        <family val="2"/>
        <charset val="162"/>
      </rPr>
      <t xml:space="preserve"> Ortalama Brüt Çıplak Ücretin Hesaplanması İle İlgili Örnek: Tablodaki brüt çıplak ücret gruplarından 70.001-71.000 TL grubunda</t>
    </r>
  </si>
  <si>
    <t xml:space="preserve">    toplam 10 işçi var ve bunların dağılımı; dört işçi 70.105 TL, bir işçi 70.204 TL, üç işçi 70.302 TL, iki işçi 70.945 TL şeklinde ise;</t>
  </si>
  <si>
    <t>Görevi, Telefonu</t>
  </si>
  <si>
    <t xml:space="preserve">    ((4x70.105)+(1x70.204)+(3x70.302)+(2x70.945))=703.420/10 işçi=70.342 TL, bu grubun ortalama brüt çıplak ücretidir.</t>
  </si>
  <si>
    <r>
      <rPr>
        <b/>
        <sz val="11"/>
        <rFont val="Arial"/>
        <family val="2"/>
        <charset val="162"/>
      </rPr>
      <t>4)</t>
    </r>
    <r>
      <rPr>
        <sz val="11"/>
        <rFont val="Arial"/>
        <family val="2"/>
        <charset val="162"/>
      </rPr>
      <t xml:space="preserve"> Genel Ortalama Brüt Çıplak Ücret; Her bir gruptaki işçi sayısının, aynı gruba yazılan ortalama brüt çıplak ücretlerle </t>
    </r>
  </si>
  <si>
    <t>Tarih, İmzası</t>
  </si>
  <si>
    <t xml:space="preserve">    genel toplamdaki işçi sayısına bölünmesiyle bulunacaktır.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</si>
</sst>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Century"/>
      <family val="1"/>
      <charset val="162"/>
    </font>
    <font>
      <b/>
      <sz val="20"/>
      <name val="CG Times"/>
      <family val="1"/>
      <charset val="162"/>
    </font>
    <font>
      <b/>
      <sz val="22"/>
      <name val="CG Times"/>
      <family val="1"/>
      <charset val="162"/>
    </font>
    <font>
      <sz val="20"/>
      <name val="CG Times"/>
      <family val="1"/>
      <charset val="162"/>
    </font>
    <font>
      <b/>
      <sz val="18"/>
      <name val="CG Times"/>
      <family val="1"/>
      <charset val="162"/>
    </font>
    <font>
      <sz val="12"/>
      <name val="CG Times"/>
      <family val="1"/>
      <charset val="162"/>
    </font>
    <font>
      <b/>
      <sz val="13"/>
      <name val="CG Times"/>
      <family val="1"/>
      <charset val="162"/>
    </font>
    <font>
      <sz val="11"/>
      <name val="Arial"/>
      <family val="2"/>
      <charset val="162"/>
    </font>
    <font>
      <b/>
      <sz val="11"/>
      <name val="Arial"/>
      <family val="2"/>
      <charset val="162"/>
    </font>
    <font>
      <b/>
      <sz val="12"/>
      <name val="CG Times"/>
      <family val="1"/>
      <charset val="162"/>
    </font>
    <font>
      <b/>
      <sz val="14"/>
      <name val="CG Times"/>
      <family val="1"/>
      <charset val="162"/>
    </font>
    <font>
      <b/>
      <sz val="12"/>
      <color rgb="FFFF0000"/>
      <name val="Arial"/>
      <family val="2"/>
      <charset val="162"/>
    </font>
    <font>
      <u/>
      <sz val="11"/>
      <name val="Arial"/>
      <family val="2"/>
      <charset val="162"/>
    </font>
    <font>
      <b/>
      <sz val="11"/>
      <color indexed="10"/>
      <name val="Arial"/>
      <family val="2"/>
      <charset val="162"/>
    </font>
    <font>
      <b/>
      <sz val="11"/>
      <name val="CG Times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3" fontId="9" fillId="0" borderId="0" xfId="1" applyNumberFormat="1" applyFont="1" applyAlignment="1">
      <alignment vertical="center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0" fillId="2" borderId="16" xfId="1" quotePrefix="1" applyFont="1" applyFill="1" applyBorder="1" applyAlignment="1">
      <alignment horizontal="center" vertical="center" wrapText="1"/>
    </xf>
    <xf numFmtId="0" fontId="10" fillId="0" borderId="0" xfId="1" applyFont="1" applyAlignment="1">
      <alignment horizontal="right" vertical="center"/>
    </xf>
    <xf numFmtId="0" fontId="9" fillId="0" borderId="16" xfId="1" applyFont="1" applyBorder="1" applyAlignment="1">
      <alignment horizontal="right" vertical="center" wrapText="1"/>
    </xf>
    <xf numFmtId="0" fontId="13" fillId="3" borderId="16" xfId="1" applyFont="1" applyFill="1" applyBorder="1" applyAlignment="1">
      <alignment horizontal="right" vertical="center" wrapText="1"/>
    </xf>
    <xf numFmtId="0" fontId="14" fillId="0" borderId="0" xfId="1" applyFont="1" applyAlignment="1">
      <alignment vertical="center"/>
    </xf>
    <xf numFmtId="0" fontId="9" fillId="4" borderId="0" xfId="1" applyFont="1" applyFill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0" fillId="2" borderId="16" xfId="1" applyFont="1" applyFill="1" applyBorder="1" applyAlignment="1">
      <alignment horizontal="center" wrapText="1"/>
    </xf>
    <xf numFmtId="4" fontId="10" fillId="2" borderId="16" xfId="1" applyNumberFormat="1" applyFont="1" applyFill="1" applyBorder="1" applyAlignment="1">
      <alignment horizontal="right" vertical="center" wrapText="1"/>
    </xf>
    <xf numFmtId="3" fontId="10" fillId="2" borderId="16" xfId="1" applyNumberFormat="1" applyFont="1" applyFill="1" applyBorder="1" applyAlignment="1">
      <alignment horizontal="center" vertical="center" wrapText="1"/>
    </xf>
    <xf numFmtId="3" fontId="10" fillId="2" borderId="16" xfId="1" applyNumberFormat="1" applyFont="1" applyFill="1" applyBorder="1" applyAlignment="1">
      <alignment horizontal="left" vertical="center" wrapText="1"/>
    </xf>
    <xf numFmtId="3" fontId="9" fillId="0" borderId="16" xfId="1" applyNumberFormat="1" applyFont="1" applyBorder="1" applyAlignment="1">
      <alignment horizontal="right" vertical="center" wrapText="1"/>
    </xf>
    <xf numFmtId="3" fontId="10" fillId="2" borderId="16" xfId="1" applyNumberFormat="1" applyFont="1" applyFill="1" applyBorder="1" applyAlignment="1">
      <alignment horizontal="right" vertical="center" wrapText="1"/>
    </xf>
    <xf numFmtId="3" fontId="9" fillId="0" borderId="0" xfId="1" applyNumberFormat="1" applyFont="1" applyAlignment="1">
      <alignment vertical="center"/>
    </xf>
    <xf numFmtId="3" fontId="15" fillId="3" borderId="16" xfId="1" applyNumberFormat="1" applyFont="1" applyFill="1" applyBorder="1" applyAlignment="1">
      <alignment horizontal="right" vertical="center" wrapText="1"/>
    </xf>
    <xf numFmtId="0" fontId="9" fillId="0" borderId="0" xfId="1" applyFont="1" applyAlignment="1">
      <alignment vertical="center" wrapText="1"/>
    </xf>
    <xf numFmtId="0" fontId="9" fillId="4" borderId="0" xfId="1" applyFont="1" applyFill="1" applyAlignment="1">
      <alignment horizontal="left" vertical="center" wrapText="1"/>
    </xf>
    <xf numFmtId="0" fontId="9" fillId="4" borderId="0" xfId="1" applyFont="1" applyFill="1" applyAlignment="1">
      <alignment vertical="center" wrapText="1"/>
    </xf>
    <xf numFmtId="0" fontId="9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9" fillId="0" borderId="0" xfId="1" applyFont="1"/>
    <xf numFmtId="0" fontId="1" fillId="0" borderId="0" xfId="1" applyAlignment="1">
      <alignment vertical="center"/>
    </xf>
    <xf numFmtId="0" fontId="1" fillId="0" borderId="0" xfId="1"/>
    <xf numFmtId="0" fontId="10" fillId="3" borderId="17" xfId="1" applyFont="1" applyFill="1" applyBorder="1" applyAlignment="1">
      <alignment horizontal="left" vertical="center"/>
    </xf>
    <xf numFmtId="0" fontId="10" fillId="3" borderId="18" xfId="1" applyFont="1" applyFill="1" applyBorder="1" applyAlignment="1">
      <alignment horizontal="left" vertical="center"/>
    </xf>
    <xf numFmtId="0" fontId="10" fillId="3" borderId="20" xfId="1" applyFont="1" applyFill="1" applyBorder="1" applyAlignment="1">
      <alignment horizontal="left" vertical="center"/>
    </xf>
    <xf numFmtId="0" fontId="10" fillId="3" borderId="21" xfId="1" applyFont="1" applyFill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22" xfId="1" applyFont="1" applyBorder="1" applyAlignment="1">
      <alignment horizontal="left" vertical="center"/>
    </xf>
    <xf numFmtId="0" fontId="9" fillId="0" borderId="23" xfId="1" applyFont="1" applyBorder="1" applyAlignment="1">
      <alignment horizontal="left" vertical="center"/>
    </xf>
    <xf numFmtId="0" fontId="9" fillId="0" borderId="24" xfId="1" applyFont="1" applyBorder="1" applyAlignment="1">
      <alignment horizontal="left" vertical="center"/>
    </xf>
    <xf numFmtId="0" fontId="10" fillId="3" borderId="22" xfId="1" applyFont="1" applyFill="1" applyBorder="1" applyAlignment="1">
      <alignment horizontal="left" vertical="center"/>
    </xf>
    <xf numFmtId="0" fontId="10" fillId="3" borderId="24" xfId="1" applyFont="1" applyFill="1" applyBorder="1" applyAlignment="1">
      <alignment horizontal="left" vertical="center"/>
    </xf>
    <xf numFmtId="0" fontId="10" fillId="3" borderId="8" xfId="1" applyFont="1" applyFill="1" applyBorder="1" applyAlignment="1">
      <alignment horizontal="right" vertical="center" wrapText="1"/>
    </xf>
    <xf numFmtId="0" fontId="10" fillId="3" borderId="9" xfId="1" applyFont="1" applyFill="1" applyBorder="1" applyAlignment="1">
      <alignment horizontal="right" vertical="center" wrapText="1"/>
    </xf>
    <xf numFmtId="0" fontId="10" fillId="3" borderId="7" xfId="1" applyFont="1" applyFill="1" applyBorder="1" applyAlignment="1">
      <alignment horizontal="right" vertical="center" wrapText="1"/>
    </xf>
    <xf numFmtId="0" fontId="9" fillId="4" borderId="0" xfId="1" applyFont="1" applyFill="1" applyAlignment="1">
      <alignment horizontal="left" vertical="center"/>
    </xf>
    <xf numFmtId="0" fontId="10" fillId="2" borderId="16" xfId="1" applyFont="1" applyFill="1" applyBorder="1" applyAlignment="1">
      <alignment horizontal="center" wrapText="1"/>
    </xf>
    <xf numFmtId="3" fontId="10" fillId="3" borderId="16" xfId="1" applyNumberFormat="1" applyFont="1" applyFill="1" applyBorder="1" applyAlignment="1">
      <alignment horizontal="center" vertical="center"/>
    </xf>
    <xf numFmtId="0" fontId="10" fillId="2" borderId="11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3" fontId="9" fillId="0" borderId="13" xfId="1" applyNumberFormat="1" applyFont="1" applyBorder="1" applyAlignment="1">
      <alignment horizontal="center" vertical="center" wrapText="1"/>
    </xf>
    <xf numFmtId="3" fontId="9" fillId="0" borderId="14" xfId="1" applyNumberFormat="1" applyFont="1" applyBorder="1" applyAlignment="1">
      <alignment horizontal="center" vertical="center" wrapText="1"/>
    </xf>
    <xf numFmtId="3" fontId="9" fillId="0" borderId="15" xfId="1" applyNumberFormat="1" applyFont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9" fillId="2" borderId="16" xfId="1" applyFont="1" applyFill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2" borderId="1" xfId="1" applyFont="1" applyFill="1" applyBorder="1" applyAlignment="1">
      <alignment horizontal="left" vertical="center" wrapText="1"/>
    </xf>
    <xf numFmtId="0" fontId="10" fillId="2" borderId="2" xfId="1" applyFont="1" applyFill="1" applyBorder="1" applyAlignment="1">
      <alignment horizontal="left" vertical="center" wrapText="1"/>
    </xf>
    <xf numFmtId="3" fontId="9" fillId="0" borderId="3" xfId="1" applyNumberFormat="1" applyFont="1" applyBorder="1" applyAlignment="1">
      <alignment horizontal="center" vertical="center" wrapText="1"/>
    </xf>
    <xf numFmtId="3" fontId="9" fillId="0" borderId="4" xfId="1" applyNumberFormat="1" applyFont="1" applyBorder="1" applyAlignment="1">
      <alignment horizontal="center" vertical="center" wrapText="1"/>
    </xf>
    <xf numFmtId="3" fontId="9" fillId="0" borderId="5" xfId="1" applyNumberFormat="1" applyFont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left" vertical="center" wrapText="1"/>
    </xf>
    <xf numFmtId="0" fontId="10" fillId="2" borderId="7" xfId="1" applyFont="1" applyFill="1" applyBorder="1" applyAlignment="1">
      <alignment horizontal="left" vertical="center" wrapText="1"/>
    </xf>
    <xf numFmtId="3" fontId="9" fillId="0" borderId="8" xfId="1" applyNumberFormat="1" applyFont="1" applyBorder="1" applyAlignment="1">
      <alignment horizontal="center" vertical="center" wrapText="1"/>
    </xf>
    <xf numFmtId="3" fontId="9" fillId="0" borderId="9" xfId="1" applyNumberFormat="1" applyFont="1" applyBorder="1" applyAlignment="1">
      <alignment horizontal="center" vertical="center" wrapText="1"/>
    </xf>
    <xf numFmtId="3" fontId="9" fillId="0" borderId="10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DB7ED946-59E3-4FDE-A962-E5425DFE78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2A2F-8609-4ED3-9D99-D0404D1FA93F}">
  <sheetPr>
    <pageSetUpPr autoPageBreaks="0" fitToPage="1"/>
  </sheetPr>
  <dimension ref="A1:S62"/>
  <sheetViews>
    <sheetView showGridLines="0" tabSelected="1" zoomScale="85" zoomScaleNormal="85" zoomScalePageLayoutView="70" workbookViewId="0">
      <selection activeCell="B3" sqref="B3:R3"/>
    </sheetView>
  </sheetViews>
  <sheetFormatPr defaultRowHeight="12.75"/>
  <cols>
    <col min="1" max="1" width="5" style="36" customWidth="1"/>
    <col min="2" max="19" width="12.7109375" style="35" customWidth="1"/>
    <col min="20" max="20" width="13.7109375" style="36" customWidth="1"/>
    <col min="21" max="256" width="9.140625" style="36"/>
    <col min="257" max="257" width="5" style="36" customWidth="1"/>
    <col min="258" max="275" width="12.7109375" style="36" customWidth="1"/>
    <col min="276" max="276" width="13.7109375" style="36" customWidth="1"/>
    <col min="277" max="512" width="9.140625" style="36"/>
    <col min="513" max="513" width="5" style="36" customWidth="1"/>
    <col min="514" max="531" width="12.7109375" style="36" customWidth="1"/>
    <col min="532" max="532" width="13.7109375" style="36" customWidth="1"/>
    <col min="533" max="768" width="9.140625" style="36"/>
    <col min="769" max="769" width="5" style="36" customWidth="1"/>
    <col min="770" max="787" width="12.7109375" style="36" customWidth="1"/>
    <col min="788" max="788" width="13.7109375" style="36" customWidth="1"/>
    <col min="789" max="1024" width="9.140625" style="36"/>
    <col min="1025" max="1025" width="5" style="36" customWidth="1"/>
    <col min="1026" max="1043" width="12.7109375" style="36" customWidth="1"/>
    <col min="1044" max="1044" width="13.7109375" style="36" customWidth="1"/>
    <col min="1045" max="1280" width="9.140625" style="36"/>
    <col min="1281" max="1281" width="5" style="36" customWidth="1"/>
    <col min="1282" max="1299" width="12.7109375" style="36" customWidth="1"/>
    <col min="1300" max="1300" width="13.7109375" style="36" customWidth="1"/>
    <col min="1301" max="1536" width="9.140625" style="36"/>
    <col min="1537" max="1537" width="5" style="36" customWidth="1"/>
    <col min="1538" max="1555" width="12.7109375" style="36" customWidth="1"/>
    <col min="1556" max="1556" width="13.7109375" style="36" customWidth="1"/>
    <col min="1557" max="1792" width="9.140625" style="36"/>
    <col min="1793" max="1793" width="5" style="36" customWidth="1"/>
    <col min="1794" max="1811" width="12.7109375" style="36" customWidth="1"/>
    <col min="1812" max="1812" width="13.7109375" style="36" customWidth="1"/>
    <col min="1813" max="2048" width="9.140625" style="36"/>
    <col min="2049" max="2049" width="5" style="36" customWidth="1"/>
    <col min="2050" max="2067" width="12.7109375" style="36" customWidth="1"/>
    <col min="2068" max="2068" width="13.7109375" style="36" customWidth="1"/>
    <col min="2069" max="2304" width="9.140625" style="36"/>
    <col min="2305" max="2305" width="5" style="36" customWidth="1"/>
    <col min="2306" max="2323" width="12.7109375" style="36" customWidth="1"/>
    <col min="2324" max="2324" width="13.7109375" style="36" customWidth="1"/>
    <col min="2325" max="2560" width="9.140625" style="36"/>
    <col min="2561" max="2561" width="5" style="36" customWidth="1"/>
    <col min="2562" max="2579" width="12.7109375" style="36" customWidth="1"/>
    <col min="2580" max="2580" width="13.7109375" style="36" customWidth="1"/>
    <col min="2581" max="2816" width="9.140625" style="36"/>
    <col min="2817" max="2817" width="5" style="36" customWidth="1"/>
    <col min="2818" max="2835" width="12.7109375" style="36" customWidth="1"/>
    <col min="2836" max="2836" width="13.7109375" style="36" customWidth="1"/>
    <col min="2837" max="3072" width="9.140625" style="36"/>
    <col min="3073" max="3073" width="5" style="36" customWidth="1"/>
    <col min="3074" max="3091" width="12.7109375" style="36" customWidth="1"/>
    <col min="3092" max="3092" width="13.7109375" style="36" customWidth="1"/>
    <col min="3093" max="3328" width="9.140625" style="36"/>
    <col min="3329" max="3329" width="5" style="36" customWidth="1"/>
    <col min="3330" max="3347" width="12.7109375" style="36" customWidth="1"/>
    <col min="3348" max="3348" width="13.7109375" style="36" customWidth="1"/>
    <col min="3349" max="3584" width="9.140625" style="36"/>
    <col min="3585" max="3585" width="5" style="36" customWidth="1"/>
    <col min="3586" max="3603" width="12.7109375" style="36" customWidth="1"/>
    <col min="3604" max="3604" width="13.7109375" style="36" customWidth="1"/>
    <col min="3605" max="3840" width="9.140625" style="36"/>
    <col min="3841" max="3841" width="5" style="36" customWidth="1"/>
    <col min="3842" max="3859" width="12.7109375" style="36" customWidth="1"/>
    <col min="3860" max="3860" width="13.7109375" style="36" customWidth="1"/>
    <col min="3861" max="4096" width="9.140625" style="36"/>
    <col min="4097" max="4097" width="5" style="36" customWidth="1"/>
    <col min="4098" max="4115" width="12.7109375" style="36" customWidth="1"/>
    <col min="4116" max="4116" width="13.7109375" style="36" customWidth="1"/>
    <col min="4117" max="4352" width="9.140625" style="36"/>
    <col min="4353" max="4353" width="5" style="36" customWidth="1"/>
    <col min="4354" max="4371" width="12.7109375" style="36" customWidth="1"/>
    <col min="4372" max="4372" width="13.7109375" style="36" customWidth="1"/>
    <col min="4373" max="4608" width="9.140625" style="36"/>
    <col min="4609" max="4609" width="5" style="36" customWidth="1"/>
    <col min="4610" max="4627" width="12.7109375" style="36" customWidth="1"/>
    <col min="4628" max="4628" width="13.7109375" style="36" customWidth="1"/>
    <col min="4629" max="4864" width="9.140625" style="36"/>
    <col min="4865" max="4865" width="5" style="36" customWidth="1"/>
    <col min="4866" max="4883" width="12.7109375" style="36" customWidth="1"/>
    <col min="4884" max="4884" width="13.7109375" style="36" customWidth="1"/>
    <col min="4885" max="5120" width="9.140625" style="36"/>
    <col min="5121" max="5121" width="5" style="36" customWidth="1"/>
    <col min="5122" max="5139" width="12.7109375" style="36" customWidth="1"/>
    <col min="5140" max="5140" width="13.7109375" style="36" customWidth="1"/>
    <col min="5141" max="5376" width="9.140625" style="36"/>
    <col min="5377" max="5377" width="5" style="36" customWidth="1"/>
    <col min="5378" max="5395" width="12.7109375" style="36" customWidth="1"/>
    <col min="5396" max="5396" width="13.7109375" style="36" customWidth="1"/>
    <col min="5397" max="5632" width="9.140625" style="36"/>
    <col min="5633" max="5633" width="5" style="36" customWidth="1"/>
    <col min="5634" max="5651" width="12.7109375" style="36" customWidth="1"/>
    <col min="5652" max="5652" width="13.7109375" style="36" customWidth="1"/>
    <col min="5653" max="5888" width="9.140625" style="36"/>
    <col min="5889" max="5889" width="5" style="36" customWidth="1"/>
    <col min="5890" max="5907" width="12.7109375" style="36" customWidth="1"/>
    <col min="5908" max="5908" width="13.7109375" style="36" customWidth="1"/>
    <col min="5909" max="6144" width="9.140625" style="36"/>
    <col min="6145" max="6145" width="5" style="36" customWidth="1"/>
    <col min="6146" max="6163" width="12.7109375" style="36" customWidth="1"/>
    <col min="6164" max="6164" width="13.7109375" style="36" customWidth="1"/>
    <col min="6165" max="6400" width="9.140625" style="36"/>
    <col min="6401" max="6401" width="5" style="36" customWidth="1"/>
    <col min="6402" max="6419" width="12.7109375" style="36" customWidth="1"/>
    <col min="6420" max="6420" width="13.7109375" style="36" customWidth="1"/>
    <col min="6421" max="6656" width="9.140625" style="36"/>
    <col min="6657" max="6657" width="5" style="36" customWidth="1"/>
    <col min="6658" max="6675" width="12.7109375" style="36" customWidth="1"/>
    <col min="6676" max="6676" width="13.7109375" style="36" customWidth="1"/>
    <col min="6677" max="6912" width="9.140625" style="36"/>
    <col min="6913" max="6913" width="5" style="36" customWidth="1"/>
    <col min="6914" max="6931" width="12.7109375" style="36" customWidth="1"/>
    <col min="6932" max="6932" width="13.7109375" style="36" customWidth="1"/>
    <col min="6933" max="7168" width="9.140625" style="36"/>
    <col min="7169" max="7169" width="5" style="36" customWidth="1"/>
    <col min="7170" max="7187" width="12.7109375" style="36" customWidth="1"/>
    <col min="7188" max="7188" width="13.7109375" style="36" customWidth="1"/>
    <col min="7189" max="7424" width="9.140625" style="36"/>
    <col min="7425" max="7425" width="5" style="36" customWidth="1"/>
    <col min="7426" max="7443" width="12.7109375" style="36" customWidth="1"/>
    <col min="7444" max="7444" width="13.7109375" style="36" customWidth="1"/>
    <col min="7445" max="7680" width="9.140625" style="36"/>
    <col min="7681" max="7681" width="5" style="36" customWidth="1"/>
    <col min="7682" max="7699" width="12.7109375" style="36" customWidth="1"/>
    <col min="7700" max="7700" width="13.7109375" style="36" customWidth="1"/>
    <col min="7701" max="7936" width="9.140625" style="36"/>
    <col min="7937" max="7937" width="5" style="36" customWidth="1"/>
    <col min="7938" max="7955" width="12.7109375" style="36" customWidth="1"/>
    <col min="7956" max="7956" width="13.7109375" style="36" customWidth="1"/>
    <col min="7957" max="8192" width="9.140625" style="36"/>
    <col min="8193" max="8193" width="5" style="36" customWidth="1"/>
    <col min="8194" max="8211" width="12.7109375" style="36" customWidth="1"/>
    <col min="8212" max="8212" width="13.7109375" style="36" customWidth="1"/>
    <col min="8213" max="8448" width="9.140625" style="36"/>
    <col min="8449" max="8449" width="5" style="36" customWidth="1"/>
    <col min="8450" max="8467" width="12.7109375" style="36" customWidth="1"/>
    <col min="8468" max="8468" width="13.7109375" style="36" customWidth="1"/>
    <col min="8469" max="8704" width="9.140625" style="36"/>
    <col min="8705" max="8705" width="5" style="36" customWidth="1"/>
    <col min="8706" max="8723" width="12.7109375" style="36" customWidth="1"/>
    <col min="8724" max="8724" width="13.7109375" style="36" customWidth="1"/>
    <col min="8725" max="8960" width="9.140625" style="36"/>
    <col min="8961" max="8961" width="5" style="36" customWidth="1"/>
    <col min="8962" max="8979" width="12.7109375" style="36" customWidth="1"/>
    <col min="8980" max="8980" width="13.7109375" style="36" customWidth="1"/>
    <col min="8981" max="9216" width="9.140625" style="36"/>
    <col min="9217" max="9217" width="5" style="36" customWidth="1"/>
    <col min="9218" max="9235" width="12.7109375" style="36" customWidth="1"/>
    <col min="9236" max="9236" width="13.7109375" style="36" customWidth="1"/>
    <col min="9237" max="9472" width="9.140625" style="36"/>
    <col min="9473" max="9473" width="5" style="36" customWidth="1"/>
    <col min="9474" max="9491" width="12.7109375" style="36" customWidth="1"/>
    <col min="9492" max="9492" width="13.7109375" style="36" customWidth="1"/>
    <col min="9493" max="9728" width="9.140625" style="36"/>
    <col min="9729" max="9729" width="5" style="36" customWidth="1"/>
    <col min="9730" max="9747" width="12.7109375" style="36" customWidth="1"/>
    <col min="9748" max="9748" width="13.7109375" style="36" customWidth="1"/>
    <col min="9749" max="9984" width="9.140625" style="36"/>
    <col min="9985" max="9985" width="5" style="36" customWidth="1"/>
    <col min="9986" max="10003" width="12.7109375" style="36" customWidth="1"/>
    <col min="10004" max="10004" width="13.7109375" style="36" customWidth="1"/>
    <col min="10005" max="10240" width="9.140625" style="36"/>
    <col min="10241" max="10241" width="5" style="36" customWidth="1"/>
    <col min="10242" max="10259" width="12.7109375" style="36" customWidth="1"/>
    <col min="10260" max="10260" width="13.7109375" style="36" customWidth="1"/>
    <col min="10261" max="10496" width="9.140625" style="36"/>
    <col min="10497" max="10497" width="5" style="36" customWidth="1"/>
    <col min="10498" max="10515" width="12.7109375" style="36" customWidth="1"/>
    <col min="10516" max="10516" width="13.7109375" style="36" customWidth="1"/>
    <col min="10517" max="10752" width="9.140625" style="36"/>
    <col min="10753" max="10753" width="5" style="36" customWidth="1"/>
    <col min="10754" max="10771" width="12.7109375" style="36" customWidth="1"/>
    <col min="10772" max="10772" width="13.7109375" style="36" customWidth="1"/>
    <col min="10773" max="11008" width="9.140625" style="36"/>
    <col min="11009" max="11009" width="5" style="36" customWidth="1"/>
    <col min="11010" max="11027" width="12.7109375" style="36" customWidth="1"/>
    <col min="11028" max="11028" width="13.7109375" style="36" customWidth="1"/>
    <col min="11029" max="11264" width="9.140625" style="36"/>
    <col min="11265" max="11265" width="5" style="36" customWidth="1"/>
    <col min="11266" max="11283" width="12.7109375" style="36" customWidth="1"/>
    <col min="11284" max="11284" width="13.7109375" style="36" customWidth="1"/>
    <col min="11285" max="11520" width="9.140625" style="36"/>
    <col min="11521" max="11521" width="5" style="36" customWidth="1"/>
    <col min="11522" max="11539" width="12.7109375" style="36" customWidth="1"/>
    <col min="11540" max="11540" width="13.7109375" style="36" customWidth="1"/>
    <col min="11541" max="11776" width="9.140625" style="36"/>
    <col min="11777" max="11777" width="5" style="36" customWidth="1"/>
    <col min="11778" max="11795" width="12.7109375" style="36" customWidth="1"/>
    <col min="11796" max="11796" width="13.7109375" style="36" customWidth="1"/>
    <col min="11797" max="12032" width="9.140625" style="36"/>
    <col min="12033" max="12033" width="5" style="36" customWidth="1"/>
    <col min="12034" max="12051" width="12.7109375" style="36" customWidth="1"/>
    <col min="12052" max="12052" width="13.7109375" style="36" customWidth="1"/>
    <col min="12053" max="12288" width="9.140625" style="36"/>
    <col min="12289" max="12289" width="5" style="36" customWidth="1"/>
    <col min="12290" max="12307" width="12.7109375" style="36" customWidth="1"/>
    <col min="12308" max="12308" width="13.7109375" style="36" customWidth="1"/>
    <col min="12309" max="12544" width="9.140625" style="36"/>
    <col min="12545" max="12545" width="5" style="36" customWidth="1"/>
    <col min="12546" max="12563" width="12.7109375" style="36" customWidth="1"/>
    <col min="12564" max="12564" width="13.7109375" style="36" customWidth="1"/>
    <col min="12565" max="12800" width="9.140625" style="36"/>
    <col min="12801" max="12801" width="5" style="36" customWidth="1"/>
    <col min="12802" max="12819" width="12.7109375" style="36" customWidth="1"/>
    <col min="12820" max="12820" width="13.7109375" style="36" customWidth="1"/>
    <col min="12821" max="13056" width="9.140625" style="36"/>
    <col min="13057" max="13057" width="5" style="36" customWidth="1"/>
    <col min="13058" max="13075" width="12.7109375" style="36" customWidth="1"/>
    <col min="13076" max="13076" width="13.7109375" style="36" customWidth="1"/>
    <col min="13077" max="13312" width="9.140625" style="36"/>
    <col min="13313" max="13313" width="5" style="36" customWidth="1"/>
    <col min="13314" max="13331" width="12.7109375" style="36" customWidth="1"/>
    <col min="13332" max="13332" width="13.7109375" style="36" customWidth="1"/>
    <col min="13333" max="13568" width="9.140625" style="36"/>
    <col min="13569" max="13569" width="5" style="36" customWidth="1"/>
    <col min="13570" max="13587" width="12.7109375" style="36" customWidth="1"/>
    <col min="13588" max="13588" width="13.7109375" style="36" customWidth="1"/>
    <col min="13589" max="13824" width="9.140625" style="36"/>
    <col min="13825" max="13825" width="5" style="36" customWidth="1"/>
    <col min="13826" max="13843" width="12.7109375" style="36" customWidth="1"/>
    <col min="13844" max="13844" width="13.7109375" style="36" customWidth="1"/>
    <col min="13845" max="14080" width="9.140625" style="36"/>
    <col min="14081" max="14081" width="5" style="36" customWidth="1"/>
    <col min="14082" max="14099" width="12.7109375" style="36" customWidth="1"/>
    <col min="14100" max="14100" width="13.7109375" style="36" customWidth="1"/>
    <col min="14101" max="14336" width="9.140625" style="36"/>
    <col min="14337" max="14337" width="5" style="36" customWidth="1"/>
    <col min="14338" max="14355" width="12.7109375" style="36" customWidth="1"/>
    <col min="14356" max="14356" width="13.7109375" style="36" customWidth="1"/>
    <col min="14357" max="14592" width="9.140625" style="36"/>
    <col min="14593" max="14593" width="5" style="36" customWidth="1"/>
    <col min="14594" max="14611" width="12.7109375" style="36" customWidth="1"/>
    <col min="14612" max="14612" width="13.7109375" style="36" customWidth="1"/>
    <col min="14613" max="14848" width="9.140625" style="36"/>
    <col min="14849" max="14849" width="5" style="36" customWidth="1"/>
    <col min="14850" max="14867" width="12.7109375" style="36" customWidth="1"/>
    <col min="14868" max="14868" width="13.7109375" style="36" customWidth="1"/>
    <col min="14869" max="15104" width="9.140625" style="36"/>
    <col min="15105" max="15105" width="5" style="36" customWidth="1"/>
    <col min="15106" max="15123" width="12.7109375" style="36" customWidth="1"/>
    <col min="15124" max="15124" width="13.7109375" style="36" customWidth="1"/>
    <col min="15125" max="15360" width="9.140625" style="36"/>
    <col min="15361" max="15361" width="5" style="36" customWidth="1"/>
    <col min="15362" max="15379" width="12.7109375" style="36" customWidth="1"/>
    <col min="15380" max="15380" width="13.7109375" style="36" customWidth="1"/>
    <col min="15381" max="15616" width="9.140625" style="36"/>
    <col min="15617" max="15617" width="5" style="36" customWidth="1"/>
    <col min="15618" max="15635" width="12.7109375" style="36" customWidth="1"/>
    <col min="15636" max="15636" width="13.7109375" style="36" customWidth="1"/>
    <col min="15637" max="15872" width="9.140625" style="36"/>
    <col min="15873" max="15873" width="5" style="36" customWidth="1"/>
    <col min="15874" max="15891" width="12.7109375" style="36" customWidth="1"/>
    <col min="15892" max="15892" width="13.7109375" style="36" customWidth="1"/>
    <col min="15893" max="16128" width="9.140625" style="36"/>
    <col min="16129" max="16129" width="5" style="36" customWidth="1"/>
    <col min="16130" max="16147" width="12.7109375" style="36" customWidth="1"/>
    <col min="16148" max="16148" width="13.7109375" style="36" customWidth="1"/>
    <col min="16149" max="16384" width="9.140625" style="36"/>
  </cols>
  <sheetData>
    <row r="1" spans="1:19" s="1" customFormat="1" ht="21" customHeight="1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3" customFormat="1" ht="24" customHeight="1">
      <c r="B2" s="62" t="s">
        <v>0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9" s="4" customFormat="1" ht="21.95" customHeight="1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3"/>
    </row>
    <row r="4" spans="1:19" s="5" customFormat="1" ht="21.95" customHeight="1">
      <c r="B4" s="64" t="s">
        <v>2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</row>
    <row r="5" spans="1:19" s="6" customFormat="1" ht="15" customHeight="1" thickBot="1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 spans="1:19" s="6" customFormat="1" ht="21.95" customHeight="1">
      <c r="G6" s="65" t="s">
        <v>3</v>
      </c>
      <c r="H6" s="66"/>
      <c r="I6" s="67" t="s">
        <v>4</v>
      </c>
      <c r="J6" s="68"/>
      <c r="K6" s="68"/>
      <c r="L6" s="68"/>
      <c r="M6" s="69"/>
      <c r="N6" s="8"/>
      <c r="O6" s="8"/>
    </row>
    <row r="7" spans="1:19" s="6" customFormat="1" ht="21.95" customHeight="1">
      <c r="G7" s="70" t="s">
        <v>5</v>
      </c>
      <c r="H7" s="71"/>
      <c r="I7" s="72" t="s">
        <v>4</v>
      </c>
      <c r="J7" s="73"/>
      <c r="K7" s="73"/>
      <c r="L7" s="73"/>
      <c r="M7" s="74"/>
      <c r="N7" s="8"/>
      <c r="O7" s="8"/>
    </row>
    <row r="8" spans="1:19" s="6" customFormat="1" ht="21.95" customHeight="1" thickBot="1">
      <c r="G8" s="55" t="s">
        <v>6</v>
      </c>
      <c r="H8" s="56"/>
      <c r="I8" s="57" t="s">
        <v>4</v>
      </c>
      <c r="J8" s="58"/>
      <c r="K8" s="58"/>
      <c r="L8" s="58"/>
      <c r="M8" s="59"/>
      <c r="N8" s="8"/>
      <c r="O8" s="8"/>
    </row>
    <row r="9" spans="1:19" s="6" customFormat="1" ht="15" customHeight="1">
      <c r="F9" s="9"/>
      <c r="G9" s="9"/>
      <c r="H9" s="9"/>
      <c r="I9" s="10"/>
      <c r="K9" s="10"/>
      <c r="L9" s="10"/>
      <c r="M9" s="10"/>
      <c r="N9" s="10"/>
      <c r="O9" s="10"/>
      <c r="P9" s="10"/>
      <c r="Q9" s="10"/>
    </row>
    <row r="10" spans="1:19" s="11" customFormat="1" ht="21.95" customHeight="1">
      <c r="B10" s="12" t="s">
        <v>7</v>
      </c>
    </row>
    <row r="11" spans="1:19" s="7" customFormat="1" ht="21.95" customHeight="1">
      <c r="B11" s="60" t="s">
        <v>8</v>
      </c>
      <c r="C11" s="60"/>
      <c r="D11" s="60"/>
      <c r="E11" s="60"/>
      <c r="F11" s="13" t="s">
        <v>9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9" s="6" customFormat="1" ht="21.95" customHeight="1">
      <c r="A12" s="14" t="s">
        <v>4</v>
      </c>
      <c r="B12" s="61" t="s">
        <v>10</v>
      </c>
      <c r="C12" s="61"/>
      <c r="D12" s="61"/>
      <c r="E12" s="61"/>
      <c r="F12" s="15"/>
    </row>
    <row r="13" spans="1:19" s="6" customFormat="1" ht="21.95" customHeight="1">
      <c r="A13" s="14" t="s">
        <v>11</v>
      </c>
      <c r="B13" s="61" t="s">
        <v>12</v>
      </c>
      <c r="C13" s="61"/>
      <c r="D13" s="61"/>
      <c r="E13" s="61"/>
      <c r="F13" s="15"/>
    </row>
    <row r="14" spans="1:19" s="6" customFormat="1" ht="21.95" customHeight="1">
      <c r="A14" s="14" t="s">
        <v>4</v>
      </c>
      <c r="B14" s="61" t="s">
        <v>13</v>
      </c>
      <c r="C14" s="61"/>
      <c r="D14" s="61"/>
      <c r="E14" s="61"/>
      <c r="F14" s="15"/>
    </row>
    <row r="15" spans="1:19" s="6" customFormat="1" ht="21.95" customHeight="1">
      <c r="A15" s="14"/>
      <c r="B15" s="49" t="s">
        <v>14</v>
      </c>
      <c r="C15" s="50"/>
      <c r="D15" s="50"/>
      <c r="E15" s="51"/>
      <c r="F15" s="16">
        <f>SUM(F12:F14)</f>
        <v>0</v>
      </c>
    </row>
    <row r="16" spans="1:19" s="6" customFormat="1" ht="15">
      <c r="B16" s="7" t="s">
        <v>15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</row>
    <row r="17" spans="2:19" s="6" customFormat="1" ht="14.25">
      <c r="B17" s="18" t="s">
        <v>16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spans="2:19" s="6" customFormat="1" ht="14.25"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</row>
    <row r="19" spans="2:19" s="5" customFormat="1" ht="21.95" customHeight="1">
      <c r="B19" s="12" t="s">
        <v>17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R19" s="19"/>
      <c r="S19" s="19"/>
    </row>
    <row r="20" spans="2:19" s="7" customFormat="1" ht="51" customHeight="1">
      <c r="B20" s="53" t="s">
        <v>18</v>
      </c>
      <c r="C20" s="53"/>
      <c r="D20" s="53"/>
      <c r="E20" s="20" t="s">
        <v>19</v>
      </c>
      <c r="F20" s="20" t="s">
        <v>20</v>
      </c>
      <c r="G20" s="53" t="s">
        <v>18</v>
      </c>
      <c r="H20" s="53"/>
      <c r="I20" s="53"/>
      <c r="J20" s="20" t="s">
        <v>19</v>
      </c>
      <c r="K20" s="20" t="s">
        <v>20</v>
      </c>
      <c r="L20" s="53" t="s">
        <v>18</v>
      </c>
      <c r="M20" s="53"/>
      <c r="N20" s="53"/>
      <c r="O20" s="20" t="s">
        <v>19</v>
      </c>
      <c r="P20" s="20" t="s">
        <v>20</v>
      </c>
    </row>
    <row r="21" spans="2:19" s="6" customFormat="1" ht="21.95" customHeight="1">
      <c r="B21" s="21">
        <v>33030</v>
      </c>
      <c r="C21" s="22" t="s">
        <v>21</v>
      </c>
      <c r="D21" s="23">
        <v>65000</v>
      </c>
      <c r="E21" s="24"/>
      <c r="F21" s="24"/>
      <c r="G21" s="25">
        <f>+D32+1</f>
        <v>80001</v>
      </c>
      <c r="H21" s="22" t="s">
        <v>21</v>
      </c>
      <c r="I21" s="23">
        <f>+G21+999</f>
        <v>81000</v>
      </c>
      <c r="J21" s="24"/>
      <c r="K21" s="24"/>
      <c r="L21" s="25">
        <f>+I32+1</f>
        <v>92001</v>
      </c>
      <c r="M21" s="22" t="s">
        <v>21</v>
      </c>
      <c r="N21" s="23">
        <f>+L21+1999</f>
        <v>94000</v>
      </c>
      <c r="O21" s="24"/>
      <c r="P21" s="24"/>
      <c r="S21" s="26"/>
    </row>
    <row r="22" spans="2:19" s="6" customFormat="1" ht="21.95" customHeight="1">
      <c r="B22" s="25">
        <f>+D21+1</f>
        <v>65001</v>
      </c>
      <c r="C22" s="22" t="s">
        <v>21</v>
      </c>
      <c r="D22" s="23">
        <v>70000</v>
      </c>
      <c r="E22" s="24"/>
      <c r="F22" s="24"/>
      <c r="G22" s="25">
        <f t="shared" ref="G22:G32" si="0">+I21+1</f>
        <v>81001</v>
      </c>
      <c r="H22" s="22" t="s">
        <v>21</v>
      </c>
      <c r="I22" s="23">
        <f t="shared" ref="I22:I32" si="1">+G22+999</f>
        <v>82000</v>
      </c>
      <c r="J22" s="24"/>
      <c r="K22" s="24"/>
      <c r="L22" s="25">
        <f t="shared" ref="L22:L31" si="2">+N21+1</f>
        <v>94001</v>
      </c>
      <c r="M22" s="22" t="s">
        <v>21</v>
      </c>
      <c r="N22" s="23">
        <f t="shared" ref="N22:N30" si="3">+L22+1999</f>
        <v>96000</v>
      </c>
      <c r="O22" s="24"/>
      <c r="P22" s="24"/>
      <c r="S22" s="26"/>
    </row>
    <row r="23" spans="2:19" s="6" customFormat="1" ht="21.95" customHeight="1">
      <c r="B23" s="25">
        <f t="shared" ref="B23:B32" si="4">+D22+1</f>
        <v>70001</v>
      </c>
      <c r="C23" s="22" t="s">
        <v>21</v>
      </c>
      <c r="D23" s="23">
        <f t="shared" ref="D23:D32" si="5">+B23+999</f>
        <v>71000</v>
      </c>
      <c r="E23" s="24"/>
      <c r="F23" s="24"/>
      <c r="G23" s="25">
        <f t="shared" si="0"/>
        <v>82001</v>
      </c>
      <c r="H23" s="22" t="s">
        <v>21</v>
      </c>
      <c r="I23" s="23">
        <f t="shared" si="1"/>
        <v>83000</v>
      </c>
      <c r="J23" s="24"/>
      <c r="K23" s="24"/>
      <c r="L23" s="25">
        <f t="shared" si="2"/>
        <v>96001</v>
      </c>
      <c r="M23" s="22" t="s">
        <v>21</v>
      </c>
      <c r="N23" s="23">
        <f t="shared" si="3"/>
        <v>98000</v>
      </c>
      <c r="O23" s="24"/>
      <c r="P23" s="24"/>
      <c r="S23" s="26"/>
    </row>
    <row r="24" spans="2:19" s="6" customFormat="1" ht="21.95" customHeight="1">
      <c r="B24" s="25">
        <f t="shared" si="4"/>
        <v>71001</v>
      </c>
      <c r="C24" s="22" t="s">
        <v>21</v>
      </c>
      <c r="D24" s="23">
        <f t="shared" si="5"/>
        <v>72000</v>
      </c>
      <c r="E24" s="24"/>
      <c r="F24" s="24"/>
      <c r="G24" s="25">
        <f t="shared" si="0"/>
        <v>83001</v>
      </c>
      <c r="H24" s="22" t="s">
        <v>21</v>
      </c>
      <c r="I24" s="23">
        <f t="shared" si="1"/>
        <v>84000</v>
      </c>
      <c r="J24" s="24"/>
      <c r="K24" s="24"/>
      <c r="L24" s="25">
        <f t="shared" si="2"/>
        <v>98001</v>
      </c>
      <c r="M24" s="22" t="s">
        <v>21</v>
      </c>
      <c r="N24" s="23">
        <f t="shared" si="3"/>
        <v>100000</v>
      </c>
      <c r="O24" s="24"/>
      <c r="P24" s="24"/>
      <c r="S24" s="26"/>
    </row>
    <row r="25" spans="2:19" s="6" customFormat="1" ht="21.95" customHeight="1">
      <c r="B25" s="25">
        <f t="shared" si="4"/>
        <v>72001</v>
      </c>
      <c r="C25" s="22" t="s">
        <v>21</v>
      </c>
      <c r="D25" s="23">
        <f t="shared" si="5"/>
        <v>73000</v>
      </c>
      <c r="E25" s="24"/>
      <c r="F25" s="24"/>
      <c r="G25" s="25">
        <f t="shared" si="0"/>
        <v>84001</v>
      </c>
      <c r="H25" s="22" t="s">
        <v>21</v>
      </c>
      <c r="I25" s="23">
        <f t="shared" si="1"/>
        <v>85000</v>
      </c>
      <c r="J25" s="24"/>
      <c r="K25" s="24"/>
      <c r="L25" s="25">
        <f t="shared" si="2"/>
        <v>100001</v>
      </c>
      <c r="M25" s="22" t="s">
        <v>21</v>
      </c>
      <c r="N25" s="23">
        <f t="shared" si="3"/>
        <v>102000</v>
      </c>
      <c r="O25" s="24"/>
      <c r="P25" s="24"/>
      <c r="S25" s="26"/>
    </row>
    <row r="26" spans="2:19" s="6" customFormat="1" ht="21.95" customHeight="1">
      <c r="B26" s="25">
        <f t="shared" si="4"/>
        <v>73001</v>
      </c>
      <c r="C26" s="22" t="s">
        <v>21</v>
      </c>
      <c r="D26" s="23">
        <f t="shared" si="5"/>
        <v>74000</v>
      </c>
      <c r="E26" s="24"/>
      <c r="F26" s="24"/>
      <c r="G26" s="25">
        <f t="shared" si="0"/>
        <v>85001</v>
      </c>
      <c r="H26" s="22" t="s">
        <v>21</v>
      </c>
      <c r="I26" s="23">
        <f t="shared" si="1"/>
        <v>86000</v>
      </c>
      <c r="J26" s="24"/>
      <c r="K26" s="24"/>
      <c r="L26" s="25">
        <f t="shared" si="2"/>
        <v>102001</v>
      </c>
      <c r="M26" s="22" t="s">
        <v>21</v>
      </c>
      <c r="N26" s="23">
        <f t="shared" si="3"/>
        <v>104000</v>
      </c>
      <c r="O26" s="24"/>
      <c r="P26" s="24"/>
      <c r="S26" s="26"/>
    </row>
    <row r="27" spans="2:19" s="6" customFormat="1" ht="21.95" customHeight="1">
      <c r="B27" s="25">
        <f t="shared" si="4"/>
        <v>74001</v>
      </c>
      <c r="C27" s="22" t="s">
        <v>21</v>
      </c>
      <c r="D27" s="23">
        <f t="shared" si="5"/>
        <v>75000</v>
      </c>
      <c r="E27" s="24"/>
      <c r="F27" s="24"/>
      <c r="G27" s="25">
        <f t="shared" si="0"/>
        <v>86001</v>
      </c>
      <c r="H27" s="22" t="s">
        <v>21</v>
      </c>
      <c r="I27" s="23">
        <f t="shared" si="1"/>
        <v>87000</v>
      </c>
      <c r="J27" s="24"/>
      <c r="K27" s="24"/>
      <c r="L27" s="25">
        <f t="shared" si="2"/>
        <v>104001</v>
      </c>
      <c r="M27" s="22" t="s">
        <v>21</v>
      </c>
      <c r="N27" s="23">
        <f t="shared" si="3"/>
        <v>106000</v>
      </c>
      <c r="O27" s="24"/>
      <c r="P27" s="24"/>
      <c r="S27" s="26"/>
    </row>
    <row r="28" spans="2:19" s="6" customFormat="1" ht="21.95" customHeight="1">
      <c r="B28" s="25">
        <f t="shared" si="4"/>
        <v>75001</v>
      </c>
      <c r="C28" s="22" t="s">
        <v>21</v>
      </c>
      <c r="D28" s="23">
        <f t="shared" si="5"/>
        <v>76000</v>
      </c>
      <c r="E28" s="24"/>
      <c r="F28" s="24"/>
      <c r="G28" s="25">
        <f t="shared" si="0"/>
        <v>87001</v>
      </c>
      <c r="H28" s="22" t="s">
        <v>21</v>
      </c>
      <c r="I28" s="23">
        <f t="shared" si="1"/>
        <v>88000</v>
      </c>
      <c r="J28" s="24"/>
      <c r="K28" s="24"/>
      <c r="L28" s="25">
        <f t="shared" si="2"/>
        <v>106001</v>
      </c>
      <c r="M28" s="22" t="s">
        <v>21</v>
      </c>
      <c r="N28" s="23">
        <f t="shared" si="3"/>
        <v>108000</v>
      </c>
      <c r="O28" s="24"/>
      <c r="P28" s="24"/>
      <c r="S28" s="26"/>
    </row>
    <row r="29" spans="2:19" s="6" customFormat="1" ht="21.95" customHeight="1">
      <c r="B29" s="25">
        <f t="shared" si="4"/>
        <v>76001</v>
      </c>
      <c r="C29" s="22" t="s">
        <v>21</v>
      </c>
      <c r="D29" s="23">
        <f t="shared" si="5"/>
        <v>77000</v>
      </c>
      <c r="E29" s="24"/>
      <c r="F29" s="24"/>
      <c r="G29" s="25">
        <f t="shared" si="0"/>
        <v>88001</v>
      </c>
      <c r="H29" s="22" t="s">
        <v>21</v>
      </c>
      <c r="I29" s="23">
        <f t="shared" si="1"/>
        <v>89000</v>
      </c>
      <c r="J29" s="24"/>
      <c r="K29" s="24"/>
      <c r="L29" s="25">
        <f t="shared" si="2"/>
        <v>108001</v>
      </c>
      <c r="M29" s="22" t="s">
        <v>21</v>
      </c>
      <c r="N29" s="23">
        <f t="shared" si="3"/>
        <v>110000</v>
      </c>
      <c r="O29" s="24"/>
      <c r="P29" s="24"/>
      <c r="S29" s="26"/>
    </row>
    <row r="30" spans="2:19" s="6" customFormat="1" ht="21.95" customHeight="1">
      <c r="B30" s="25">
        <f t="shared" si="4"/>
        <v>77001</v>
      </c>
      <c r="C30" s="22" t="s">
        <v>21</v>
      </c>
      <c r="D30" s="23">
        <f t="shared" si="5"/>
        <v>78000</v>
      </c>
      <c r="E30" s="24"/>
      <c r="F30" s="24"/>
      <c r="G30" s="25">
        <f t="shared" si="0"/>
        <v>89001</v>
      </c>
      <c r="H30" s="22" t="s">
        <v>21</v>
      </c>
      <c r="I30" s="23">
        <f t="shared" si="1"/>
        <v>90000</v>
      </c>
      <c r="J30" s="24"/>
      <c r="K30" s="24"/>
      <c r="L30" s="25">
        <f t="shared" si="2"/>
        <v>110001</v>
      </c>
      <c r="M30" s="22" t="s">
        <v>21</v>
      </c>
      <c r="N30" s="23">
        <f t="shared" si="3"/>
        <v>112000</v>
      </c>
      <c r="O30" s="24"/>
      <c r="P30" s="24"/>
      <c r="S30" s="26"/>
    </row>
    <row r="31" spans="2:19" s="6" customFormat="1" ht="21.95" customHeight="1">
      <c r="B31" s="25">
        <f t="shared" si="4"/>
        <v>78001</v>
      </c>
      <c r="C31" s="22" t="s">
        <v>21</v>
      </c>
      <c r="D31" s="23">
        <f t="shared" si="5"/>
        <v>79000</v>
      </c>
      <c r="E31" s="24"/>
      <c r="F31" s="24"/>
      <c r="G31" s="25">
        <f t="shared" si="0"/>
        <v>90001</v>
      </c>
      <c r="H31" s="22" t="s">
        <v>21</v>
      </c>
      <c r="I31" s="23">
        <f t="shared" si="1"/>
        <v>91000</v>
      </c>
      <c r="J31" s="24"/>
      <c r="K31" s="24"/>
      <c r="L31" s="25">
        <f t="shared" si="2"/>
        <v>112001</v>
      </c>
      <c r="M31" s="22" t="s">
        <v>22</v>
      </c>
      <c r="N31" s="23" t="s">
        <v>23</v>
      </c>
      <c r="O31" s="24"/>
      <c r="P31" s="24"/>
      <c r="S31" s="26"/>
    </row>
    <row r="32" spans="2:19" s="6" customFormat="1" ht="21.95" customHeight="1">
      <c r="B32" s="25">
        <f t="shared" si="4"/>
        <v>79001</v>
      </c>
      <c r="C32" s="22" t="s">
        <v>21</v>
      </c>
      <c r="D32" s="23">
        <f t="shared" si="5"/>
        <v>80000</v>
      </c>
      <c r="E32" s="24"/>
      <c r="F32" s="24"/>
      <c r="G32" s="25">
        <f t="shared" si="0"/>
        <v>91001</v>
      </c>
      <c r="H32" s="22" t="s">
        <v>21</v>
      </c>
      <c r="I32" s="23">
        <f t="shared" si="1"/>
        <v>92000</v>
      </c>
      <c r="J32" s="24"/>
      <c r="K32" s="24"/>
      <c r="L32" s="54" t="s">
        <v>24</v>
      </c>
      <c r="M32" s="54"/>
      <c r="N32" s="54"/>
      <c r="O32" s="27">
        <f>+$E21+$E22+$E23+$E24+$E25+$E26+$E27+$E28+$E29+$E30+$E31+$E32+$J21+$J22+$J23+$J24+$J25+$J26+$J27+$J28+$J29+$J30+$J31+$J32+$O21+$O22+$O23+$O24+$O25+$O26+$O27+$O28+$O29+$O30+$O31</f>
        <v>0</v>
      </c>
      <c r="P32" s="27" t="e">
        <f>($E21*F21+$E22*F22+$E23*F23+$E24*F24+$E25*F25+$E26*F26+$E27*F27+$E28*F28+$E29*F29+$E30*F30+$E31*F31+$E32*F32+$J21*K21+$J22*K22+$J23*K23+$J24*K24+$J25*K25+$J26*K26+$J27*K27+$J28*K28+$J29*K29+$J30*K30+$J31*K31+$J32*K32+$O21*P21+$O22*P22+$O23*P23+$O24*P24+$O25*P25+$O26*P26+$O27*P27+$O28*P28+$O29*P29+$O30*P30+$O31*P31)/O32</f>
        <v>#DIV/0!</v>
      </c>
    </row>
    <row r="33" spans="1:19" s="6" customFormat="1" ht="15" customHeight="1">
      <c r="B33" s="7" t="s">
        <v>25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9" s="6" customFormat="1" ht="15" customHeight="1">
      <c r="B34" s="18" t="s">
        <v>26</v>
      </c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30"/>
      <c r="N34" s="18"/>
      <c r="O34" s="18"/>
    </row>
    <row r="35" spans="1:19" s="6" customFormat="1" ht="15" customHeight="1">
      <c r="B35" s="31" t="s">
        <v>27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32" t="s">
        <v>28</v>
      </c>
      <c r="N35" s="33"/>
      <c r="O35" s="33"/>
    </row>
    <row r="36" spans="1:19" s="6" customFormat="1" ht="15" customHeight="1">
      <c r="B36" s="31" t="s">
        <v>29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37" t="s">
        <v>30</v>
      </c>
      <c r="N36" s="38"/>
      <c r="O36" s="41"/>
      <c r="P36" s="42"/>
      <c r="Q36" s="43"/>
    </row>
    <row r="37" spans="1:19" s="6" customFormat="1" ht="15" customHeight="1">
      <c r="B37" s="6" t="s">
        <v>31</v>
      </c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39"/>
      <c r="N37" s="40"/>
      <c r="O37" s="44"/>
      <c r="P37" s="45"/>
      <c r="Q37" s="46"/>
    </row>
    <row r="38" spans="1:19" s="6" customFormat="1" ht="15" customHeight="1">
      <c r="B38" s="6" t="s">
        <v>32</v>
      </c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37" t="s">
        <v>33</v>
      </c>
      <c r="N38" s="38"/>
      <c r="O38" s="41"/>
      <c r="P38" s="42"/>
      <c r="Q38" s="43"/>
    </row>
    <row r="39" spans="1:19" s="6" customFormat="1" ht="15" customHeight="1">
      <c r="B39" s="6" t="s">
        <v>34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47"/>
      <c r="N39" s="48"/>
      <c r="O39" s="44"/>
      <c r="P39" s="45"/>
      <c r="Q39" s="46"/>
    </row>
    <row r="40" spans="1:19" s="6" customFormat="1" ht="15" customHeight="1">
      <c r="B40" s="6" t="s">
        <v>35</v>
      </c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39" t="s">
        <v>36</v>
      </c>
      <c r="N40" s="40"/>
      <c r="O40" s="41"/>
      <c r="P40" s="42"/>
      <c r="Q40" s="43"/>
    </row>
    <row r="41" spans="1:19" s="6" customFormat="1" ht="15" customHeight="1">
      <c r="B41" s="6" t="s">
        <v>37</v>
      </c>
      <c r="F41" s="28"/>
      <c r="G41" s="28"/>
      <c r="H41" s="28"/>
      <c r="I41" s="28"/>
      <c r="J41" s="28"/>
      <c r="K41" s="28"/>
      <c r="L41" s="28"/>
      <c r="M41" s="47"/>
      <c r="N41" s="48"/>
      <c r="O41" s="44"/>
      <c r="P41" s="45"/>
      <c r="Q41" s="46"/>
    </row>
    <row r="42" spans="1:19" s="6" customFormat="1" ht="15" customHeight="1"/>
    <row r="43" spans="1:19" s="6" customFormat="1" ht="15" customHeight="1"/>
    <row r="44" spans="1:19" s="6" customFormat="1" ht="15" customHeight="1"/>
    <row r="45" spans="1:19" s="6" customFormat="1" ht="15" customHeight="1"/>
    <row r="46" spans="1:19" s="34" customFormat="1" ht="1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spans="1:19" s="34" customFormat="1" ht="15" customHeight="1"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spans="1:19" s="34" customFormat="1" ht="15" customHeight="1"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spans="1:19" s="34" customFormat="1" ht="15" customHeight="1"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spans="1:19" s="34" customFormat="1" ht="15" customHeight="1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spans="1:19" s="34" customFormat="1" ht="15" customHeight="1"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spans="1:19" s="34" customFormat="1" ht="15" customHeight="1"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spans="1:19" s="34" customFormat="1" ht="15" customHeight="1"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spans="1:19" s="34" customFormat="1" ht="15" customHeight="1"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spans="1:19" s="34" customFormat="1" ht="15" customHeight="1"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spans="1:19" s="34" customFormat="1" ht="15" customHeight="1"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spans="1:19" s="34" customFormat="1" ht="15" customHeight="1"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spans="1:19" s="34" customFormat="1" ht="15" customHeight="1"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spans="1:19" s="34" customFormat="1" ht="1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35"/>
      <c r="S59" s="35"/>
    </row>
    <row r="60" spans="1:19" ht="14.25">
      <c r="A60" s="34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</row>
    <row r="61" spans="1:19" ht="14.25"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N61" s="6"/>
      <c r="O61" s="6"/>
      <c r="P61" s="6"/>
    </row>
    <row r="62" spans="1:19" ht="14.25">
      <c r="N62" s="6"/>
      <c r="O62" s="6"/>
    </row>
  </sheetData>
  <mergeCells count="25">
    <mergeCell ref="G7:H7"/>
    <mergeCell ref="I7:M7"/>
    <mergeCell ref="B2:R2"/>
    <mergeCell ref="B3:R3"/>
    <mergeCell ref="B4:R4"/>
    <mergeCell ref="G6:H6"/>
    <mergeCell ref="I6:M6"/>
    <mergeCell ref="L32:N32"/>
    <mergeCell ref="G8:H8"/>
    <mergeCell ref="I8:M8"/>
    <mergeCell ref="B11:E11"/>
    <mergeCell ref="B12:E12"/>
    <mergeCell ref="B13:E13"/>
    <mergeCell ref="B14:E14"/>
    <mergeCell ref="B15:E15"/>
    <mergeCell ref="B18:R18"/>
    <mergeCell ref="B20:D20"/>
    <mergeCell ref="G20:I20"/>
    <mergeCell ref="L20:N20"/>
    <mergeCell ref="M36:N37"/>
    <mergeCell ref="O36:Q37"/>
    <mergeCell ref="M38:N39"/>
    <mergeCell ref="O38:Q39"/>
    <mergeCell ref="M40:N41"/>
    <mergeCell ref="O40:Q41"/>
  </mergeCells>
  <pageMargins left="0.62992125984251968" right="0.23622047244094491" top="0.43307086614173229" bottom="0.19685039370078741" header="0.15748031496062992" footer="0.1574803149606299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ücret </vt:lpstr>
      <vt:lpstr>'ücret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Karaderili</dc:creator>
  <cp:lastModifiedBy>Ahmet Karaderili</cp:lastModifiedBy>
  <dcterms:created xsi:type="dcterms:W3CDTF">2015-06-05T18:19:34Z</dcterms:created>
  <dcterms:modified xsi:type="dcterms:W3CDTF">2026-06-17T12:41:15Z</dcterms:modified>
</cp:coreProperties>
</file>